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ttps://ffsnw-my.sharepoint.com/personal/comptabilite_ffsnw_fr/Documents/Documents/DOCUMENT COMPTA/DOC 2025/"/>
    </mc:Choice>
  </mc:AlternateContent>
  <xr:revisionPtr revIDLastSave="10" documentId="8_{CA2A19E7-924F-4C0D-91EE-32EEDA10043F}" xr6:coauthVersionLast="47" xr6:coauthVersionMax="47" xr10:uidLastSave="{5B14CE92-EC6E-4D0A-9287-3DCE7B3221B7}"/>
  <bookViews>
    <workbookView xWindow="-110" yWindow="-110" windowWidth="19420" windowHeight="10300" tabRatio="500" xr2:uid="{00000000-000D-0000-FFFF-FFFF00000000}"/>
  </bookViews>
  <sheets>
    <sheet name="Note de frais 2025" sheetId="6" r:id="rId1"/>
    <sheet name="Feuil1" sheetId="7" r:id="rId2"/>
  </sheets>
  <definedNames>
    <definedName name="_xlnm.Print_Area" localSheetId="0">'Note de frais 2025'!$A$1:$J$45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8" i="6" l="1"/>
  <c r="A3" i="7" l="1"/>
  <c r="A2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" i="7"/>
  <c r="A20" i="6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l="1"/>
  <c r="A36" i="6"/>
  <c r="A37" i="6" s="1"/>
</calcChain>
</file>

<file path=xl/sharedStrings.xml><?xml version="1.0" encoding="utf-8"?>
<sst xmlns="http://schemas.openxmlformats.org/spreadsheetml/2006/main" count="82" uniqueCount="81">
  <si>
    <t xml:space="preserve"> </t>
  </si>
  <si>
    <t>Avant de remplir votre note de frais</t>
  </si>
  <si>
    <t>Imputation FFSNW</t>
  </si>
  <si>
    <t>Regarder les tarifs dans l'onglet "grille de remboursement"</t>
  </si>
  <si>
    <t>Adresse :</t>
  </si>
  <si>
    <t>A C T I O N  :</t>
  </si>
  <si>
    <t>Désignation :</t>
  </si>
  <si>
    <t>En qualité de :</t>
  </si>
  <si>
    <t>Lieu départ :</t>
  </si>
  <si>
    <t>Lieu arrivée :</t>
  </si>
  <si>
    <t>Date :</t>
  </si>
  <si>
    <t>DATE</t>
  </si>
  <si>
    <t>NATURE DES FRAIS</t>
  </si>
  <si>
    <t>Justifi catifs</t>
  </si>
  <si>
    <t>MONTANT REEL DU JUSTIFICATIF</t>
  </si>
  <si>
    <t>COMMENTAIRES</t>
  </si>
  <si>
    <t>CONDITIONS DE REMBOURSEMENT :</t>
  </si>
  <si>
    <t>en €uros</t>
  </si>
  <si>
    <t>Devises hors €</t>
  </si>
  <si>
    <r>
      <t>à</t>
    </r>
    <r>
      <rPr>
        <sz val="10"/>
        <color indexed="10"/>
        <rFont val="Arial"/>
        <family val="2"/>
      </rPr>
      <t xml:space="preserve"> </t>
    </r>
    <r>
      <rPr>
        <sz val="9"/>
        <color indexed="10"/>
        <rFont val="Arial"/>
        <family val="2"/>
      </rPr>
      <t>Une feuille par action</t>
    </r>
  </si>
  <si>
    <r>
      <t>à</t>
    </r>
    <r>
      <rPr>
        <sz val="10"/>
        <color indexed="10"/>
        <rFont val="Arial"/>
        <family val="2"/>
      </rPr>
      <t xml:space="preserve"> </t>
    </r>
    <r>
      <rPr>
        <sz val="9"/>
        <color indexed="10"/>
        <rFont val="Arial"/>
        <family val="2"/>
      </rPr>
      <t xml:space="preserve">Les justificatifs </t>
    </r>
    <r>
      <rPr>
        <b/>
        <sz val="9"/>
        <color indexed="10"/>
        <rFont val="Arial"/>
        <family val="2"/>
      </rPr>
      <t>originaux</t>
    </r>
    <r>
      <rPr>
        <sz val="9"/>
        <color indexed="10"/>
        <rFont val="Arial"/>
        <family val="2"/>
      </rPr>
      <t xml:space="preserve"> doivent être impérativement joints à la NdF (y compris pour les remboursements au forfait)</t>
    </r>
  </si>
  <si>
    <r>
      <t>à</t>
    </r>
    <r>
      <rPr>
        <b/>
        <sz val="11"/>
        <color indexed="10"/>
        <rFont val="Arial"/>
        <family val="2"/>
      </rPr>
      <t xml:space="preserve"> </t>
    </r>
    <r>
      <rPr>
        <sz val="9"/>
        <color indexed="10"/>
        <rFont val="Arial"/>
        <family val="2"/>
      </rPr>
      <t xml:space="preserve">Toute demande </t>
    </r>
    <r>
      <rPr>
        <b/>
        <sz val="9"/>
        <color indexed="10"/>
        <rFont val="Arial"/>
        <family val="2"/>
      </rPr>
      <t>postérieure à un mois</t>
    </r>
    <r>
      <rPr>
        <sz val="9"/>
        <color indexed="10"/>
        <rFont val="Arial"/>
        <family val="2"/>
      </rPr>
      <t xml:space="preserve"> suivant le fait générateur ne sera pas prise en compte,</t>
    </r>
  </si>
  <si>
    <r>
      <t>à</t>
    </r>
    <r>
      <rPr>
        <sz val="10"/>
        <color indexed="10"/>
        <rFont val="Arial"/>
        <family val="2"/>
      </rPr>
      <t xml:space="preserve"> </t>
    </r>
    <r>
      <rPr>
        <sz val="9"/>
        <color indexed="10"/>
        <rFont val="Arial"/>
        <family val="2"/>
      </rPr>
      <t xml:space="preserve">Remboursement </t>
    </r>
    <r>
      <rPr>
        <b/>
        <sz val="9"/>
        <color indexed="10"/>
        <rFont val="Arial"/>
        <family val="2"/>
      </rPr>
      <t>KM Véhicule personnel</t>
    </r>
    <r>
      <rPr>
        <sz val="9"/>
        <color indexed="10"/>
        <rFont val="Arial"/>
        <family val="2"/>
      </rPr>
      <t xml:space="preserve"> joindre justificatif (ex : Mappy) et facture péage (même télépéage)</t>
    </r>
  </si>
  <si>
    <r>
      <t>à</t>
    </r>
    <r>
      <rPr>
        <sz val="10"/>
        <color indexed="10"/>
        <rFont val="Arial"/>
        <family val="2"/>
      </rPr>
      <t xml:space="preserve"> </t>
    </r>
    <r>
      <rPr>
        <sz val="9"/>
        <color indexed="10"/>
        <rFont val="Arial"/>
        <family val="2"/>
      </rPr>
      <t>Le remboursement se fera sur la</t>
    </r>
    <r>
      <rPr>
        <b/>
        <sz val="9"/>
        <color indexed="10"/>
        <rFont val="Arial"/>
        <family val="2"/>
      </rPr>
      <t xml:space="preserve"> base de la grille de remboursement.</t>
    </r>
    <r>
      <rPr>
        <sz val="9"/>
        <color indexed="10"/>
        <rFont val="Arial"/>
        <family val="2"/>
      </rPr>
      <t xml:space="preserve"> Les dépassements des plafonds restent à la charge du demandeur</t>
    </r>
  </si>
  <si>
    <t>TOTAL</t>
  </si>
  <si>
    <t xml:space="preserve">Virement </t>
  </si>
  <si>
    <t>REMBOURS. FFSNW SELON GRILLE (€)</t>
  </si>
  <si>
    <t>CP - Ville :</t>
  </si>
  <si>
    <t xml:space="preserve">Prénom  NOM :  </t>
  </si>
  <si>
    <t xml:space="preserve"> (en rouge).</t>
  </si>
  <si>
    <t>JOINDRE UN RIB</t>
  </si>
  <si>
    <t>Date &amp; SIGNATURE du demandeur :</t>
  </si>
  <si>
    <t xml:space="preserve">Frais Handi ski / Wake/ Para wake / Ski </t>
  </si>
  <si>
    <t xml:space="preserve">Kidz to king </t>
  </si>
  <si>
    <t xml:space="preserve">Monde open ski nautique </t>
  </si>
  <si>
    <t xml:space="preserve">Euro open ski nautique </t>
  </si>
  <si>
    <t xml:space="preserve">Euro sénior ski nautique </t>
  </si>
  <si>
    <t xml:space="preserve">Monde sénior ski nautique </t>
  </si>
  <si>
    <t xml:space="preserve">Stages terminal open </t>
  </si>
  <si>
    <t xml:space="preserve">Stages collectif open </t>
  </si>
  <si>
    <t xml:space="preserve">Euro cadets juniors ski naut </t>
  </si>
  <si>
    <t xml:space="preserve">Monde juniors ski naut </t>
  </si>
  <si>
    <t xml:space="preserve">Monde espoirs ski naut </t>
  </si>
  <si>
    <t>Euro espoirs ski naut (U21)</t>
  </si>
  <si>
    <t xml:space="preserve">Stages terminaux relèves </t>
  </si>
  <si>
    <t xml:space="preserve">Stages terminaux espoirs </t>
  </si>
  <si>
    <t xml:space="preserve">Stages collectifs relèves </t>
  </si>
  <si>
    <t xml:space="preserve">Stages détection </t>
  </si>
  <si>
    <t xml:space="preserve">Frais wake compet bateau </t>
  </si>
  <si>
    <t>Frais wake stages bateau</t>
  </si>
  <si>
    <t xml:space="preserve">Monde wakecable </t>
  </si>
  <si>
    <t xml:space="preserve">Euro wakecable </t>
  </si>
  <si>
    <t xml:space="preserve">Stage wake cable </t>
  </si>
  <si>
    <t xml:space="preserve">Honoraires smr liste haut niveau </t>
  </si>
  <si>
    <t>Frais kine encadrement competition</t>
  </si>
  <si>
    <t xml:space="preserve">Honoraires smr liste espoirs </t>
  </si>
  <si>
    <t xml:space="preserve">Formations juges et officiels </t>
  </si>
  <si>
    <t xml:space="preserve">Formation cadres techniques/ séminaires </t>
  </si>
  <si>
    <t xml:space="preserve">Formation diplomes d'etat </t>
  </si>
  <si>
    <t>Formation diplomes PIB, OIC, MF</t>
  </si>
  <si>
    <t xml:space="preserve">Fournitures locaux </t>
  </si>
  <si>
    <t xml:space="preserve">Fournitures administratives </t>
  </si>
  <si>
    <t xml:space="preserve">Frais fonctionnement fédération </t>
  </si>
  <si>
    <t xml:space="preserve">Frais réunion BF </t>
  </si>
  <si>
    <t xml:space="preserve">Frais Champ France Wakebateau </t>
  </si>
  <si>
    <t xml:space="preserve">Frais Champ France ski naut open </t>
  </si>
  <si>
    <t xml:space="preserve">Frais Champ France sénior </t>
  </si>
  <si>
    <t xml:space="preserve">Frais Championnat de France barefoot </t>
  </si>
  <si>
    <t xml:space="preserve">Frais sémianire européen </t>
  </si>
  <si>
    <t>Fonctionnement DTN</t>
  </si>
  <si>
    <t xml:space="preserve">Frais conseil administration </t>
  </si>
  <si>
    <t>Frais assemblé générale</t>
  </si>
  <si>
    <t>Frais congrés E/A</t>
  </si>
  <si>
    <t xml:space="preserve">Frais haut niveau </t>
  </si>
  <si>
    <t xml:space="preserve">Formation </t>
  </si>
  <si>
    <t xml:space="preserve">      Pour les juges à l'international, regarder dans l'onglet " grille de remboursement" les conditions à remplir </t>
  </si>
  <si>
    <r>
      <rPr>
        <b/>
        <sz val="8"/>
        <color theme="1"/>
        <rFont val="Arial Black"/>
        <family val="2"/>
      </rPr>
      <t xml:space="preserve">
</t>
    </r>
    <r>
      <rPr>
        <b/>
        <sz val="20"/>
        <color theme="1"/>
        <rFont val="Arial Black"/>
        <family val="2"/>
      </rPr>
      <t>NOTE DE FRAIS 2025</t>
    </r>
  </si>
  <si>
    <t>Barème
km</t>
  </si>
  <si>
    <t>Km</t>
  </si>
  <si>
    <t>Date &amp; Visa du délégataire FFSNW</t>
  </si>
  <si>
    <t>Kilométrage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</si>
</sst>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&quot;€&quot;"/>
    <numFmt numFmtId="165" formatCode="[$-F800]dddd\,\ mmmm\ dd\,\ yyyy"/>
    <numFmt numFmtId="166" formatCode="0.00_)"/>
    <numFmt numFmtId="167" formatCode="dd/mm/yy;@"/>
  </numFmts>
  <fonts count="49">
    <font>
      <sz val="10"/>
      <name val="Calibri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Calibri"/>
      <family val="2"/>
    </font>
    <font>
      <sz val="14"/>
      <color indexed="62"/>
      <name val="Arial"/>
      <family val="2"/>
    </font>
    <font>
      <b/>
      <sz val="11"/>
      <color indexed="63"/>
      <name val="Calibri"/>
      <family val="2"/>
    </font>
    <font>
      <b/>
      <sz val="11"/>
      <color indexed="63"/>
      <name val="Arial"/>
      <family val="2"/>
    </font>
    <font>
      <b/>
      <sz val="11"/>
      <name val="Arial"/>
      <family val="2"/>
    </font>
    <font>
      <b/>
      <sz val="10"/>
      <color indexed="18"/>
      <name val="Arial"/>
      <family val="2"/>
    </font>
    <font>
      <sz val="10"/>
      <color indexed="63"/>
      <name val="Calibri"/>
      <family val="2"/>
    </font>
    <font>
      <sz val="11"/>
      <color indexed="63"/>
      <name val="Arial"/>
      <family val="2"/>
    </font>
    <font>
      <sz val="10"/>
      <color indexed="12"/>
      <name val="Calibri"/>
      <family val="2"/>
    </font>
    <font>
      <b/>
      <sz val="12"/>
      <color indexed="63"/>
      <name val="Calibri"/>
      <family val="2"/>
    </font>
    <font>
      <b/>
      <sz val="10"/>
      <color indexed="12"/>
      <name val="Abadi MT Condensed Extra Bold"/>
      <family val="2"/>
    </font>
    <font>
      <sz val="10"/>
      <name val="Calibri"/>
      <family val="2"/>
    </font>
    <font>
      <b/>
      <i/>
      <sz val="12"/>
      <name val="Arial"/>
      <family val="2"/>
    </font>
    <font>
      <b/>
      <sz val="10"/>
      <color indexed="8"/>
      <name val="Arial"/>
      <family val="2"/>
    </font>
    <font>
      <b/>
      <u/>
      <sz val="11"/>
      <name val="Arial"/>
      <family val="2"/>
    </font>
    <font>
      <b/>
      <i/>
      <sz val="10"/>
      <name val="Calibri"/>
      <family val="2"/>
    </font>
    <font>
      <b/>
      <i/>
      <sz val="10"/>
      <name val="Arial"/>
      <family val="2"/>
    </font>
    <font>
      <b/>
      <sz val="10"/>
      <name val="Calibri"/>
      <family val="2"/>
    </font>
    <font>
      <b/>
      <u/>
      <sz val="12"/>
      <color indexed="10"/>
      <name val="Calibri"/>
      <family val="2"/>
    </font>
    <font>
      <sz val="8"/>
      <color indexed="12"/>
      <name val="Calibri"/>
      <family val="2"/>
    </font>
    <font>
      <b/>
      <sz val="11"/>
      <color indexed="10"/>
      <name val="Wingdings"/>
      <charset val="2"/>
    </font>
    <font>
      <sz val="10"/>
      <color indexed="10"/>
      <name val="Arial"/>
      <family val="2"/>
    </font>
    <font>
      <sz val="9"/>
      <color indexed="10"/>
      <name val="Arial"/>
      <family val="2"/>
    </font>
    <font>
      <sz val="9"/>
      <color indexed="12"/>
      <name val="Arial"/>
      <family val="2"/>
    </font>
    <font>
      <b/>
      <sz val="9"/>
      <color indexed="10"/>
      <name val="Arial"/>
      <family val="2"/>
    </font>
    <font>
      <b/>
      <sz val="11"/>
      <color indexed="10"/>
      <name val="Arial"/>
      <family val="2"/>
    </font>
    <font>
      <b/>
      <sz val="14"/>
      <name val="Arial"/>
      <family val="2"/>
    </font>
    <font>
      <sz val="10"/>
      <color indexed="10"/>
      <name val="Wingdings"/>
      <charset val="2"/>
    </font>
    <font>
      <b/>
      <i/>
      <sz val="10"/>
      <color indexed="8"/>
      <name val="Calibri"/>
      <family val="2"/>
    </font>
    <font>
      <sz val="10"/>
      <color indexed="8"/>
      <name val="Calibri"/>
      <family val="2"/>
    </font>
    <font>
      <sz val="10"/>
      <name val="Abadi MT Condensed Extra Bold"/>
      <family val="2"/>
    </font>
    <font>
      <b/>
      <sz val="18"/>
      <name val="Calibri"/>
      <family val="2"/>
    </font>
    <font>
      <b/>
      <sz val="20"/>
      <color theme="1"/>
      <name val="Arial Black"/>
      <family val="2"/>
    </font>
    <font>
      <b/>
      <i/>
      <sz val="14"/>
      <color theme="1"/>
      <name val="Calibri"/>
      <family val="2"/>
    </font>
    <font>
      <b/>
      <u/>
      <sz val="13"/>
      <color rgb="FFC00000"/>
      <name val="Khmer UI"/>
      <family val="2"/>
    </font>
    <font>
      <b/>
      <i/>
      <sz val="14"/>
      <name val="Calibri"/>
      <family val="2"/>
    </font>
    <font>
      <sz val="14"/>
      <color indexed="8"/>
      <name val="Calibri"/>
      <family val="2"/>
    </font>
    <font>
      <sz val="14"/>
      <name val="Calibri"/>
      <family val="2"/>
    </font>
    <font>
      <b/>
      <sz val="9"/>
      <name val="Calibri"/>
      <family val="2"/>
    </font>
    <font>
      <b/>
      <sz val="11"/>
      <name val="Calibri"/>
      <family val="2"/>
    </font>
    <font>
      <b/>
      <sz val="12"/>
      <name val="Arial Black"/>
      <family val="2"/>
    </font>
    <font>
      <b/>
      <sz val="36"/>
      <color theme="1"/>
      <name val="Wingdings"/>
      <charset val="2"/>
    </font>
    <font>
      <b/>
      <sz val="10"/>
      <color rgb="FF002060"/>
      <name val="Arial"/>
      <family val="2"/>
    </font>
    <font>
      <b/>
      <sz val="12"/>
      <color rgb="FF002060"/>
      <name val="Arial"/>
      <family val="2"/>
    </font>
    <font>
      <b/>
      <sz val="8"/>
      <color theme="1"/>
      <name val="Arial Black"/>
      <family val="2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8"/>
      </patternFill>
    </fill>
    <fill>
      <patternFill patternType="solid">
        <fgColor rgb="FFE1F8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double">
        <color indexed="8"/>
      </right>
      <top/>
      <bottom style="hair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/>
      <right/>
      <top style="double">
        <color indexed="8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64"/>
      </left>
      <right/>
      <top style="double">
        <color indexed="8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56"/>
      </left>
      <right/>
      <top style="thin">
        <color indexed="56"/>
      </top>
      <bottom/>
      <diagonal/>
    </border>
    <border>
      <left/>
      <right/>
      <top style="thin">
        <color indexed="56"/>
      </top>
      <bottom/>
      <diagonal/>
    </border>
    <border>
      <left style="thin">
        <color indexed="56"/>
      </left>
      <right/>
      <top/>
      <bottom/>
      <diagonal/>
    </border>
    <border>
      <left style="thin">
        <color indexed="56"/>
      </left>
      <right/>
      <top/>
      <bottom style="thin">
        <color indexed="56"/>
      </bottom>
      <diagonal/>
    </border>
    <border>
      <left/>
      <right/>
      <top/>
      <bottom style="thin">
        <color indexed="56"/>
      </bottom>
      <diagonal/>
    </border>
    <border>
      <left/>
      <right style="thin">
        <color indexed="56"/>
      </right>
      <top style="thin">
        <color indexed="56"/>
      </top>
      <bottom/>
      <diagonal/>
    </border>
    <border>
      <left/>
      <right style="thin">
        <color indexed="56"/>
      </right>
      <top/>
      <bottom/>
      <diagonal/>
    </border>
    <border>
      <left/>
      <right style="thin">
        <color indexed="56"/>
      </right>
      <top/>
      <bottom style="thin">
        <color indexed="56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0" fillId="0" borderId="0" xfId="0" applyAlignment="1">
      <alignment vertical="center"/>
    </xf>
    <xf numFmtId="0" fontId="14" fillId="0" borderId="43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37" fillId="0" borderId="51" xfId="0" applyFont="1" applyBorder="1" applyAlignment="1">
      <alignment vertical="center" wrapText="1"/>
    </xf>
    <xf numFmtId="0" fontId="37" fillId="0" borderId="55" xfId="0" applyFont="1" applyBorder="1" applyAlignment="1">
      <alignment vertical="center" wrapText="1"/>
    </xf>
    <xf numFmtId="0" fontId="37" fillId="0" borderId="0" xfId="0" applyFont="1" applyAlignment="1">
      <alignment vertical="center" wrapText="1"/>
    </xf>
    <xf numFmtId="0" fontId="37" fillId="0" borderId="56" xfId="0" applyFont="1" applyBorder="1" applyAlignment="1">
      <alignment vertical="center" wrapText="1"/>
    </xf>
    <xf numFmtId="0" fontId="36" fillId="0" borderId="54" xfId="0" applyFont="1" applyBorder="1" applyAlignment="1">
      <alignment vertical="center" wrapText="1"/>
    </xf>
    <xf numFmtId="0" fontId="45" fillId="0" borderId="54" xfId="0" applyFont="1" applyBorder="1" applyAlignment="1">
      <alignment vertical="center" wrapText="1"/>
    </xf>
    <xf numFmtId="0" fontId="37" fillId="0" borderId="54" xfId="0" applyFont="1" applyBorder="1" applyAlignment="1">
      <alignment vertical="center" wrapText="1"/>
    </xf>
    <xf numFmtId="0" fontId="37" fillId="0" borderId="57" xfId="0" applyFont="1" applyBorder="1" applyAlignment="1">
      <alignment vertical="center" wrapText="1"/>
    </xf>
    <xf numFmtId="0" fontId="8" fillId="0" borderId="60" xfId="0" applyFont="1" applyBorder="1" applyAlignment="1">
      <alignment vertical="center"/>
    </xf>
    <xf numFmtId="0" fontId="12" fillId="0" borderId="36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14" fontId="20" fillId="0" borderId="0" xfId="0" applyNumberFormat="1" applyFont="1" applyAlignment="1">
      <alignment horizontal="left" vertical="center" wrapText="1"/>
    </xf>
    <xf numFmtId="166" fontId="23" fillId="3" borderId="11" xfId="0" applyNumberFormat="1" applyFont="1" applyFill="1" applyBorder="1" applyAlignment="1">
      <alignment horizontal="center" vertical="center" wrapText="1"/>
    </xf>
    <xf numFmtId="0" fontId="24" fillId="0" borderId="61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4" fillId="0" borderId="6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14" fontId="27" fillId="0" borderId="13" xfId="0" applyNumberFormat="1" applyFont="1" applyBorder="1" applyAlignment="1" applyProtection="1">
      <alignment horizontal="center" vertical="center"/>
      <protection locked="0"/>
    </xf>
    <xf numFmtId="0" fontId="27" fillId="0" borderId="13" xfId="0" applyFont="1" applyBorder="1" applyAlignment="1" applyProtection="1">
      <alignment horizontal="left" vertical="center"/>
      <protection locked="0"/>
    </xf>
    <xf numFmtId="1" fontId="27" fillId="0" borderId="13" xfId="0" applyNumberFormat="1" applyFont="1" applyBorder="1" applyAlignment="1" applyProtection="1">
      <alignment horizontal="center" vertical="center"/>
      <protection locked="0"/>
    </xf>
    <xf numFmtId="166" fontId="27" fillId="0" borderId="13" xfId="0" applyNumberFormat="1" applyFont="1" applyBorder="1" applyAlignment="1" applyProtection="1">
      <alignment vertical="center"/>
      <protection locked="0"/>
    </xf>
    <xf numFmtId="166" fontId="27" fillId="0" borderId="14" xfId="0" applyNumberFormat="1" applyFont="1" applyBorder="1" applyAlignment="1" applyProtection="1">
      <alignment vertical="center"/>
      <protection locked="0"/>
    </xf>
    <xf numFmtId="0" fontId="24" fillId="0" borderId="61" xfId="0" applyFont="1" applyBorder="1" applyAlignment="1">
      <alignment horizontal="left" vertical="center"/>
    </xf>
    <xf numFmtId="0" fontId="24" fillId="0" borderId="0" xfId="0" applyFont="1" applyAlignment="1">
      <alignment horizontal="left" vertical="center" wrapText="1"/>
    </xf>
    <xf numFmtId="0" fontId="24" fillId="0" borderId="62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/>
    </xf>
    <xf numFmtId="14" fontId="27" fillId="0" borderId="16" xfId="0" applyNumberFormat="1" applyFont="1" applyBorder="1" applyAlignment="1" applyProtection="1">
      <alignment horizontal="center" vertical="center"/>
      <protection locked="0"/>
    </xf>
    <xf numFmtId="0" fontId="27" fillId="0" borderId="16" xfId="0" applyFont="1" applyBorder="1" applyAlignment="1" applyProtection="1">
      <alignment horizontal="left" vertical="center"/>
      <protection locked="0"/>
    </xf>
    <xf numFmtId="1" fontId="27" fillId="0" borderId="16" xfId="0" applyNumberFormat="1" applyFont="1" applyBorder="1" applyAlignment="1" applyProtection="1">
      <alignment horizontal="center" vertical="center"/>
      <protection locked="0"/>
    </xf>
    <xf numFmtId="166" fontId="27" fillId="0" borderId="16" xfId="0" applyNumberFormat="1" applyFont="1" applyBorder="1" applyAlignment="1" applyProtection="1">
      <alignment vertical="center"/>
      <protection locked="0"/>
    </xf>
    <xf numFmtId="166" fontId="27" fillId="0" borderId="17" xfId="0" applyNumberFormat="1" applyFont="1" applyBorder="1" applyAlignment="1" applyProtection="1">
      <alignment vertical="center"/>
      <protection locked="0"/>
    </xf>
    <xf numFmtId="0" fontId="24" fillId="0" borderId="0" xfId="0" applyFont="1" applyAlignment="1">
      <alignment horizontal="left" vertical="center"/>
    </xf>
    <xf numFmtId="0" fontId="24" fillId="0" borderId="62" xfId="0" applyFont="1" applyBorder="1" applyAlignment="1">
      <alignment horizontal="left" vertical="center"/>
    </xf>
    <xf numFmtId="0" fontId="24" fillId="0" borderId="63" xfId="0" applyFont="1" applyBorder="1" applyAlignment="1">
      <alignment vertical="center"/>
    </xf>
    <xf numFmtId="0" fontId="24" fillId="0" borderId="64" xfId="0" applyFont="1" applyBorder="1" applyAlignment="1">
      <alignment vertical="center"/>
    </xf>
    <xf numFmtId="0" fontId="24" fillId="0" borderId="65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27" fillId="0" borderId="19" xfId="0" applyFont="1" applyBorder="1" applyAlignment="1" applyProtection="1">
      <alignment horizontal="left" vertical="center"/>
      <protection locked="0"/>
    </xf>
    <xf numFmtId="1" fontId="27" fillId="0" borderId="19" xfId="0" applyNumberFormat="1" applyFont="1" applyBorder="1" applyAlignment="1" applyProtection="1">
      <alignment horizontal="center" vertical="center"/>
      <protection locked="0"/>
    </xf>
    <xf numFmtId="166" fontId="27" fillId="0" borderId="19" xfId="0" applyNumberFormat="1" applyFont="1" applyBorder="1" applyAlignment="1" applyProtection="1">
      <alignment vertical="center"/>
      <protection locked="0"/>
    </xf>
    <xf numFmtId="0" fontId="3" fillId="0" borderId="20" xfId="0" quotePrefix="1" applyFont="1" applyBorder="1" applyAlignment="1">
      <alignment vertical="center"/>
    </xf>
    <xf numFmtId="0" fontId="30" fillId="0" borderId="20" xfId="0" applyFont="1" applyBorder="1" applyAlignment="1">
      <alignment vertical="center"/>
    </xf>
    <xf numFmtId="164" fontId="46" fillId="0" borderId="21" xfId="0" applyNumberFormat="1" applyFont="1" applyBorder="1" applyAlignment="1">
      <alignment horizontal="right" vertical="center"/>
    </xf>
    <xf numFmtId="0" fontId="3" fillId="0" borderId="0" xfId="0" quotePrefix="1" applyFont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2" fillId="0" borderId="0" xfId="0" applyFont="1" applyAlignment="1">
      <alignment vertical="center" wrapText="1"/>
    </xf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40" fillId="4" borderId="1" xfId="0" applyFont="1" applyFill="1" applyBorder="1" applyAlignment="1">
      <alignment horizontal="right" vertical="center" wrapText="1"/>
    </xf>
    <xf numFmtId="0" fontId="41" fillId="5" borderId="4" xfId="0" applyFont="1" applyFill="1" applyBorder="1" applyAlignment="1">
      <alignment horizontal="right" vertical="center"/>
    </xf>
    <xf numFmtId="0" fontId="15" fillId="0" borderId="0" xfId="0" applyFont="1"/>
    <xf numFmtId="167" fontId="0" fillId="0" borderId="0" xfId="0" applyNumberFormat="1"/>
    <xf numFmtId="0" fontId="4" fillId="6" borderId="0" xfId="0" applyFont="1" applyFill="1" applyAlignment="1">
      <alignment horizontal="left" vertical="center" indent="1"/>
    </xf>
    <xf numFmtId="0" fontId="33" fillId="4" borderId="2" xfId="0" applyFont="1" applyFill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2" fillId="0" borderId="0" xfId="0" applyNumberFormat="1" applyFont="1" applyAlignment="1">
      <alignment horizontal="center" vertical="center" wrapText="1"/>
    </xf>
    <xf numFmtId="0" fontId="30" fillId="0" borderId="9" xfId="0" applyFont="1" applyBorder="1" applyAlignment="1">
      <alignment horizontal="left" indent="15"/>
    </xf>
    <xf numFmtId="0" fontId="35" fillId="5" borderId="2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4" fillId="7" borderId="49" xfId="0" applyFont="1" applyFill="1" applyBorder="1" applyAlignment="1">
      <alignment horizontal="left" vertical="center" indent="1"/>
    </xf>
    <xf numFmtId="0" fontId="0" fillId="7" borderId="71" xfId="0" applyFill="1" applyBorder="1" applyAlignment="1">
      <alignment vertical="center"/>
    </xf>
    <xf numFmtId="0" fontId="5" fillId="7" borderId="71" xfId="0" applyFont="1" applyFill="1" applyBorder="1" applyAlignment="1">
      <alignment vertical="center"/>
    </xf>
    <xf numFmtId="0" fontId="0" fillId="7" borderId="38" xfId="0" applyFill="1" applyBorder="1" applyAlignment="1">
      <alignment vertical="center"/>
    </xf>
    <xf numFmtId="0" fontId="4" fillId="7" borderId="24" xfId="0" applyFont="1" applyFill="1" applyBorder="1" applyAlignment="1">
      <alignment vertical="center"/>
    </xf>
    <xf numFmtId="0" fontId="0" fillId="7" borderId="0" xfId="0" applyFill="1" applyAlignment="1">
      <alignment vertical="center"/>
    </xf>
    <xf numFmtId="0" fontId="5" fillId="7" borderId="0" xfId="0" applyFont="1" applyFill="1" applyAlignment="1">
      <alignment vertical="center"/>
    </xf>
    <xf numFmtId="0" fontId="0" fillId="7" borderId="48" xfId="0" applyFill="1" applyBorder="1" applyAlignment="1">
      <alignment vertical="center"/>
    </xf>
    <xf numFmtId="0" fontId="4" fillId="7" borderId="24" xfId="0" applyFont="1" applyFill="1" applyBorder="1" applyAlignment="1">
      <alignment horizontal="left" vertical="center" indent="1"/>
    </xf>
    <xf numFmtId="0" fontId="0" fillId="7" borderId="0" xfId="0" applyFill="1"/>
    <xf numFmtId="0" fontId="0" fillId="7" borderId="24" xfId="0" applyFill="1" applyBorder="1" applyAlignment="1">
      <alignment horizontal="left" vertical="center" indent="1"/>
    </xf>
    <xf numFmtId="0" fontId="0" fillId="7" borderId="24" xfId="0" applyFill="1" applyBorder="1" applyAlignment="1">
      <alignment vertical="center"/>
    </xf>
    <xf numFmtId="0" fontId="0" fillId="7" borderId="9" xfId="0" applyFill="1" applyBorder="1" applyAlignment="1">
      <alignment vertical="center"/>
    </xf>
    <xf numFmtId="0" fontId="4" fillId="7" borderId="10" xfId="0" applyFont="1" applyFill="1" applyBorder="1" applyAlignment="1">
      <alignment horizontal="left" vertical="center" indent="1"/>
    </xf>
    <xf numFmtId="0" fontId="0" fillId="7" borderId="7" xfId="0" applyFill="1" applyBorder="1" applyAlignment="1">
      <alignment vertical="center"/>
    </xf>
    <xf numFmtId="0" fontId="0" fillId="7" borderId="37" xfId="0" applyFill="1" applyBorder="1" applyAlignment="1">
      <alignment vertical="center"/>
    </xf>
    <xf numFmtId="0" fontId="30" fillId="0" borderId="0" xfId="0" applyFont="1" applyAlignment="1">
      <alignment horizontal="left" indent="15"/>
    </xf>
    <xf numFmtId="166" fontId="23" fillId="3" borderId="75" xfId="0" applyNumberFormat="1" applyFont="1" applyFill="1" applyBorder="1" applyAlignment="1">
      <alignment horizontal="center" vertical="center"/>
    </xf>
    <xf numFmtId="0" fontId="42" fillId="8" borderId="74" xfId="0" applyFont="1" applyFill="1" applyBorder="1" applyAlignment="1">
      <alignment horizontal="center" vertical="center" wrapText="1"/>
    </xf>
    <xf numFmtId="0" fontId="38" fillId="3" borderId="49" xfId="0" applyFont="1" applyFill="1" applyBorder="1" applyAlignment="1">
      <alignment horizontal="center" vertical="top" wrapText="1"/>
    </xf>
    <xf numFmtId="0" fontId="38" fillId="3" borderId="38" xfId="0" applyFont="1" applyFill="1" applyBorder="1" applyAlignment="1">
      <alignment horizontal="center" vertical="top" wrapText="1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6" fillId="0" borderId="51" xfId="0" applyFont="1" applyBorder="1" applyAlignment="1">
      <alignment horizontal="center" vertical="top" wrapText="1"/>
    </xf>
    <xf numFmtId="0" fontId="36" fillId="0" borderId="0" xfId="0" applyFont="1" applyAlignment="1">
      <alignment horizontal="center" vertical="top" wrapText="1"/>
    </xf>
    <xf numFmtId="0" fontId="6" fillId="0" borderId="49" xfId="0" applyFont="1" applyBorder="1" applyAlignment="1">
      <alignment horizontal="right" vertical="center"/>
    </xf>
    <xf numFmtId="0" fontId="6" fillId="0" borderId="38" xfId="0" applyFont="1" applyBorder="1" applyAlignment="1">
      <alignment horizontal="right" vertical="center"/>
    </xf>
    <xf numFmtId="0" fontId="7" fillId="0" borderId="58" xfId="0" applyFont="1" applyBorder="1" applyAlignment="1" applyProtection="1">
      <alignment horizontal="center" vertical="center"/>
      <protection locked="0"/>
    </xf>
    <xf numFmtId="0" fontId="7" fillId="0" borderId="59" xfId="0" applyFont="1" applyBorder="1" applyAlignment="1" applyProtection="1">
      <alignment horizontal="center" vertical="center"/>
      <protection locked="0"/>
    </xf>
    <xf numFmtId="0" fontId="9" fillId="2" borderId="49" xfId="0" applyFont="1" applyFill="1" applyBorder="1" applyAlignment="1">
      <alignment horizontal="center" vertical="center" wrapText="1"/>
    </xf>
    <xf numFmtId="0" fontId="9" fillId="2" borderId="38" xfId="0" applyFont="1" applyFill="1" applyBorder="1" applyAlignment="1">
      <alignment horizontal="center" vertical="center" wrapText="1"/>
    </xf>
    <xf numFmtId="0" fontId="10" fillId="0" borderId="24" xfId="0" applyFont="1" applyBorder="1" applyAlignment="1">
      <alignment horizontal="right" vertical="center" indent="1"/>
    </xf>
    <xf numFmtId="0" fontId="10" fillId="0" borderId="48" xfId="0" applyFont="1" applyBorder="1" applyAlignment="1">
      <alignment horizontal="right" vertical="center" indent="1"/>
    </xf>
    <xf numFmtId="0" fontId="11" fillId="0" borderId="34" xfId="0" applyFont="1" applyBorder="1" applyAlignment="1" applyProtection="1">
      <alignment horizontal="center" vertical="center"/>
      <protection locked="0"/>
    </xf>
    <xf numFmtId="0" fontId="11" fillId="0" borderId="35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>
      <alignment horizontal="right" vertical="center" indent="1"/>
    </xf>
    <xf numFmtId="0" fontId="10" fillId="0" borderId="37" xfId="0" applyFont="1" applyBorder="1" applyAlignment="1">
      <alignment horizontal="right" vertical="center" indent="1"/>
    </xf>
    <xf numFmtId="0" fontId="13" fillId="0" borderId="41" xfId="0" applyFont="1" applyBorder="1" applyAlignment="1" applyProtection="1">
      <alignment horizontal="center" vertical="center"/>
      <protection locked="0"/>
    </xf>
    <xf numFmtId="0" fontId="13" fillId="0" borderId="42" xfId="0" applyFont="1" applyBorder="1" applyAlignment="1" applyProtection="1">
      <alignment horizontal="center" vertical="center"/>
      <protection locked="0"/>
    </xf>
    <xf numFmtId="0" fontId="44" fillId="3" borderId="49" xfId="0" applyFont="1" applyFill="1" applyBorder="1" applyAlignment="1">
      <alignment horizontal="center" vertical="center"/>
    </xf>
    <xf numFmtId="0" fontId="44" fillId="3" borderId="71" xfId="0" applyFont="1" applyFill="1" applyBorder="1" applyAlignment="1">
      <alignment horizontal="center" vertical="center"/>
    </xf>
    <xf numFmtId="0" fontId="44" fillId="3" borderId="44" xfId="0" applyFont="1" applyFill="1" applyBorder="1" applyAlignment="1">
      <alignment horizontal="center" vertical="center"/>
    </xf>
    <xf numFmtId="0" fontId="44" fillId="3" borderId="45" xfId="0" applyFont="1" applyFill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5" fillId="0" borderId="49" xfId="0" applyFont="1" applyBorder="1" applyAlignment="1">
      <alignment horizontal="right" vertical="center" indent="1"/>
    </xf>
    <xf numFmtId="0" fontId="15" fillId="0" borderId="38" xfId="0" applyFont="1" applyBorder="1" applyAlignment="1">
      <alignment horizontal="right" vertical="center" indent="1"/>
    </xf>
    <xf numFmtId="0" fontId="1" fillId="0" borderId="46" xfId="0" applyFont="1" applyBorder="1" applyAlignment="1" applyProtection="1">
      <alignment horizontal="center" vertical="center"/>
      <protection locked="0"/>
    </xf>
    <xf numFmtId="0" fontId="1" fillId="0" borderId="47" xfId="0" applyFont="1" applyBorder="1" applyAlignment="1" applyProtection="1">
      <alignment horizontal="center" vertical="center"/>
      <protection locked="0"/>
    </xf>
    <xf numFmtId="167" fontId="16" fillId="3" borderId="24" xfId="0" applyNumberFormat="1" applyFont="1" applyFill="1" applyBorder="1" applyAlignment="1">
      <alignment horizontal="center" vertical="center" wrapText="1"/>
    </xf>
    <xf numFmtId="167" fontId="16" fillId="3" borderId="48" xfId="0" applyNumberFormat="1" applyFont="1" applyFill="1" applyBorder="1" applyAlignment="1">
      <alignment horizontal="center" vertical="center" wrapText="1"/>
    </xf>
    <xf numFmtId="167" fontId="16" fillId="3" borderId="10" xfId="0" applyNumberFormat="1" applyFont="1" applyFill="1" applyBorder="1" applyAlignment="1">
      <alignment horizontal="center" vertical="center" wrapText="1"/>
    </xf>
    <xf numFmtId="167" fontId="16" fillId="3" borderId="37" xfId="0" applyNumberFormat="1" applyFont="1" applyFill="1" applyBorder="1" applyAlignment="1">
      <alignment horizontal="center" vertical="center" wrapText="1"/>
    </xf>
    <xf numFmtId="0" fontId="15" fillId="0" borderId="24" xfId="0" applyFont="1" applyBorder="1" applyAlignment="1">
      <alignment horizontal="right" vertical="center" indent="1"/>
    </xf>
    <xf numFmtId="0" fontId="15" fillId="0" borderId="48" xfId="0" applyFont="1" applyBorder="1" applyAlignment="1">
      <alignment horizontal="right" vertical="center" indent="1"/>
    </xf>
    <xf numFmtId="165" fontId="1" fillId="0" borderId="35" xfId="0" applyNumberFormat="1" applyFont="1" applyBorder="1" applyAlignment="1" applyProtection="1">
      <alignment horizontal="center" vertical="center"/>
      <protection locked="0"/>
    </xf>
    <xf numFmtId="165" fontId="1" fillId="0" borderId="36" xfId="0" applyNumberFormat="1" applyFont="1" applyBorder="1" applyAlignment="1" applyProtection="1">
      <alignment horizontal="center" vertical="center"/>
      <protection locked="0"/>
    </xf>
    <xf numFmtId="0" fontId="17" fillId="0" borderId="35" xfId="0" applyFont="1" applyBorder="1" applyAlignment="1" applyProtection="1">
      <alignment horizontal="center" vertical="center"/>
      <protection locked="0"/>
    </xf>
    <xf numFmtId="0" fontId="17" fillId="0" borderId="36" xfId="0" applyFont="1" applyBorder="1" applyAlignment="1" applyProtection="1">
      <alignment horizontal="center" vertical="center"/>
      <protection locked="0"/>
    </xf>
    <xf numFmtId="0" fontId="17" fillId="0" borderId="35" xfId="0" quotePrefix="1" applyFont="1" applyBorder="1" applyAlignment="1" applyProtection="1">
      <alignment horizontal="center" vertical="center"/>
      <protection locked="0"/>
    </xf>
    <xf numFmtId="0" fontId="15" fillId="0" borderId="10" xfId="0" applyFont="1" applyBorder="1" applyAlignment="1">
      <alignment horizontal="right" vertical="center" indent="1"/>
    </xf>
    <xf numFmtId="0" fontId="15" fillId="0" borderId="37" xfId="0" applyFont="1" applyBorder="1" applyAlignment="1">
      <alignment horizontal="right" vertical="center" indent="1"/>
    </xf>
    <xf numFmtId="0" fontId="22" fillId="0" borderId="66" xfId="0" applyFont="1" applyBorder="1" applyAlignment="1">
      <alignment horizontal="center" vertical="center"/>
    </xf>
    <xf numFmtId="0" fontId="22" fillId="0" borderId="67" xfId="0" applyFont="1" applyBorder="1" applyAlignment="1">
      <alignment horizontal="center" vertical="center"/>
    </xf>
    <xf numFmtId="0" fontId="22" fillId="0" borderId="68" xfId="0" applyFont="1" applyBorder="1" applyAlignment="1">
      <alignment horizontal="center" vertical="center"/>
    </xf>
    <xf numFmtId="0" fontId="30" fillId="0" borderId="20" xfId="0" applyFont="1" applyBorder="1" applyAlignment="1">
      <alignment horizontal="left" indent="15"/>
    </xf>
    <xf numFmtId="164" fontId="47" fillId="0" borderId="33" xfId="0" applyNumberFormat="1" applyFont="1" applyBorder="1" applyAlignment="1">
      <alignment horizontal="center" vertical="center"/>
    </xf>
    <xf numFmtId="164" fontId="47" fillId="0" borderId="20" xfId="0" applyNumberFormat="1" applyFont="1" applyBorder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0" fontId="31" fillId="0" borderId="26" xfId="0" applyFont="1" applyBorder="1" applyAlignment="1">
      <alignment horizontal="center" vertical="center" wrapText="1"/>
    </xf>
    <xf numFmtId="0" fontId="3" fillId="3" borderId="69" xfId="0" applyFont="1" applyFill="1" applyBorder="1" applyAlignment="1">
      <alignment horizontal="center" vertical="center" wrapText="1"/>
    </xf>
    <xf numFmtId="0" fontId="3" fillId="3" borderId="70" xfId="0" applyFont="1" applyFill="1" applyBorder="1" applyAlignment="1">
      <alignment horizontal="center" vertical="center" wrapText="1"/>
    </xf>
    <xf numFmtId="0" fontId="4" fillId="3" borderId="39" xfId="0" applyFont="1" applyFill="1" applyBorder="1" applyAlignment="1">
      <alignment horizontal="center" vertical="center" wrapText="1"/>
    </xf>
    <xf numFmtId="0" fontId="4" fillId="3" borderId="40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 wrapText="1"/>
    </xf>
    <xf numFmtId="0" fontId="43" fillId="3" borderId="27" xfId="0" applyFont="1" applyFill="1" applyBorder="1" applyAlignment="1">
      <alignment horizontal="center" vertical="center" wrapText="1"/>
    </xf>
    <xf numFmtId="0" fontId="43" fillId="3" borderId="73" xfId="0" applyFont="1" applyFill="1" applyBorder="1" applyAlignment="1">
      <alignment horizontal="center" vertical="center" wrapText="1"/>
    </xf>
    <xf numFmtId="0" fontId="42" fillId="8" borderId="72" xfId="0" applyFont="1" applyFill="1" applyBorder="1" applyAlignment="1">
      <alignment horizontal="center" vertical="center" wrapText="1"/>
    </xf>
    <xf numFmtId="0" fontId="42" fillId="8" borderId="20" xfId="0" applyFont="1" applyFill="1" applyBorder="1" applyAlignment="1">
      <alignment horizontal="center" vertical="center" wrapText="1"/>
    </xf>
    <xf numFmtId="0" fontId="42" fillId="3" borderId="27" xfId="0" applyFont="1" applyFill="1" applyBorder="1" applyAlignment="1">
      <alignment horizontal="center" vertical="center" wrapText="1"/>
    </xf>
    <xf numFmtId="0" fontId="42" fillId="3" borderId="73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39" fillId="7" borderId="1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 wrapText="1"/>
    </xf>
    <xf numFmtId="14" fontId="32" fillId="0" borderId="0" xfId="0" applyNumberFormat="1" applyFont="1" applyAlignment="1">
      <alignment horizontal="center" vertical="center" wrapText="1"/>
    </xf>
    <xf numFmtId="0" fontId="21" fillId="3" borderId="29" xfId="0" applyFont="1" applyFill="1" applyBorder="1" applyAlignment="1">
      <alignment horizontal="center" wrapText="1"/>
    </xf>
    <xf numFmtId="0" fontId="21" fillId="3" borderId="30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3" fillId="4" borderId="4" xfId="0" applyFont="1" applyFill="1" applyBorder="1" applyAlignment="1">
      <alignment horizontal="center" vertical="center" wrapText="1"/>
    </xf>
    <xf numFmtId="0" fontId="33" fillId="4" borderId="2" xfId="0" applyFont="1" applyFill="1" applyBorder="1" applyAlignment="1">
      <alignment horizontal="center" vertical="center" wrapText="1"/>
    </xf>
    <xf numFmtId="0" fontId="34" fillId="4" borderId="2" xfId="0" applyFont="1" applyFill="1" applyBorder="1" applyAlignment="1">
      <alignment horizontal="center" vertical="center"/>
    </xf>
    <xf numFmtId="0" fontId="34" fillId="4" borderId="3" xfId="0" applyFont="1" applyFill="1" applyBorder="1" applyAlignment="1">
      <alignment horizontal="center" vertical="center"/>
    </xf>
    <xf numFmtId="0" fontId="35" fillId="5" borderId="3" xfId="0" applyFont="1" applyFill="1" applyBorder="1" applyAlignment="1">
      <alignment horizontal="center" vertical="center"/>
    </xf>
    <xf numFmtId="0" fontId="35" fillId="5" borderId="4" xfId="0" applyFont="1" applyFill="1" applyBorder="1" applyAlignment="1">
      <alignment horizontal="center" vertical="center"/>
    </xf>
    <xf numFmtId="0" fontId="34" fillId="5" borderId="3" xfId="0" applyFont="1" applyFill="1" applyBorder="1" applyAlignment="1">
      <alignment horizontal="center" vertical="center"/>
    </xf>
    <xf numFmtId="0" fontId="34" fillId="5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FFFF99"/>
      <color rgb="FFD9F6FF"/>
      <color rgb="FFE1F8FF"/>
      <color rgb="FFD9FF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84731</xdr:colOff>
      <xdr:row>9</xdr:row>
      <xdr:rowOff>24739</xdr:rowOff>
    </xdr:from>
    <xdr:to>
      <xdr:col>9</xdr:col>
      <xdr:colOff>467138</xdr:colOff>
      <xdr:row>10</xdr:row>
      <xdr:rowOff>36625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C0A8981D-EC8C-473A-82E0-BAC616F4EFF5}"/>
            </a:ext>
          </a:extLst>
        </xdr:cNvPr>
        <xdr:cNvSpPr txBox="1"/>
      </xdr:nvSpPr>
      <xdr:spPr>
        <a:xfrm rot="21123871">
          <a:off x="5259981" y="2704439"/>
          <a:ext cx="1030107" cy="297636"/>
        </a:xfrm>
        <a:prstGeom prst="rect">
          <a:avLst/>
        </a:prstGeom>
        <a:solidFill>
          <a:srgbClr val="FFFF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200" b="1" i="1" u="dbl" baseline="0">
              <a:solidFill>
                <a:schemeClr val="tx1"/>
              </a:solidFill>
              <a:latin typeface="Impact" panose="020B0806030902050204" pitchFamily="34" charset="0"/>
            </a:rPr>
            <a:t>OBLIGATOIRE</a:t>
          </a:r>
        </a:p>
      </xdr:txBody>
    </xdr:sp>
    <xdr:clientData/>
  </xdr:twoCellAnchor>
  <xdr:twoCellAnchor>
    <xdr:from>
      <xdr:col>8</xdr:col>
      <xdr:colOff>237086</xdr:colOff>
      <xdr:row>0</xdr:row>
      <xdr:rowOff>112105</xdr:rowOff>
    </xdr:from>
    <xdr:to>
      <xdr:col>9</xdr:col>
      <xdr:colOff>2094302</xdr:colOff>
      <xdr:row>3</xdr:row>
      <xdr:rowOff>618751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95F9E408-4224-416E-B6D7-45685C2FC397}"/>
            </a:ext>
          </a:extLst>
        </xdr:cNvPr>
        <xdr:cNvSpPr txBox="1"/>
      </xdr:nvSpPr>
      <xdr:spPr>
        <a:xfrm rot="21313513">
          <a:off x="5412336" y="112105"/>
          <a:ext cx="2504916" cy="1141646"/>
        </a:xfrm>
        <a:prstGeom prst="rect">
          <a:avLst/>
        </a:prstGeom>
        <a:solidFill>
          <a:schemeClr val="accent3">
            <a:lumMod val="40000"/>
            <a:lumOff val="60000"/>
          </a:schemeClr>
        </a:solidFill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>
          <a:scene3d>
            <a:camera prst="perspectiveFront"/>
            <a:lightRig rig="threePt" dir="t"/>
          </a:scene3d>
        </a:bodyPr>
        <a:lstStyle/>
        <a:p>
          <a:pPr algn="ctr"/>
          <a:r>
            <a:rPr lang="fr-FR" sz="1100" b="1">
              <a:solidFill>
                <a:srgbClr val="00B050"/>
              </a:solidFill>
            </a:rPr>
            <a:t>     </a:t>
          </a:r>
          <a:r>
            <a:rPr lang="fr-FR" sz="1250" b="1">
              <a:solidFill>
                <a:srgbClr val="00B050"/>
              </a:solidFill>
            </a:rPr>
            <a:t>RAPPEL</a:t>
          </a:r>
        </a:p>
        <a:p>
          <a:r>
            <a:rPr lang="fr-FR" sz="1250" b="1">
              <a:solidFill>
                <a:srgbClr val="00B050"/>
              </a:solidFill>
            </a:rPr>
            <a:t>A envoyer dans les 30 jours max.  qui suit</a:t>
          </a:r>
          <a:r>
            <a:rPr lang="fr-FR" sz="1250" b="1" baseline="0">
              <a:solidFill>
                <a:srgbClr val="00B050"/>
              </a:solidFill>
            </a:rPr>
            <a:t> l'événement, </a:t>
          </a:r>
        </a:p>
        <a:p>
          <a:r>
            <a:rPr lang="fr-FR" sz="1250" b="1" baseline="0">
              <a:solidFill>
                <a:srgbClr val="FF0000"/>
              </a:solidFill>
            </a:rPr>
            <a:t>sinon </a:t>
          </a:r>
          <a:r>
            <a:rPr lang="fr-FR" sz="1250" b="1" u="sng" baseline="0">
              <a:solidFill>
                <a:srgbClr val="FF0000"/>
              </a:solidFill>
            </a:rPr>
            <a:t>PAS DE REMBOURSEMENT</a:t>
          </a:r>
          <a:r>
            <a:rPr lang="fr-FR" sz="1100" b="1" u="sng" baseline="0">
              <a:solidFill>
                <a:srgbClr val="FF0000"/>
              </a:solidFill>
            </a:rPr>
            <a:t>.</a:t>
          </a:r>
        </a:p>
        <a:p>
          <a:endParaRPr lang="fr-FR" sz="600" b="1" u="sng" baseline="0">
            <a:solidFill>
              <a:srgbClr val="00B050"/>
            </a:solidFill>
          </a:endParaRPr>
        </a:p>
        <a:p>
          <a:r>
            <a:rPr lang="fr-FR" sz="1100"/>
            <a:t>JOINDRE</a:t>
          </a:r>
          <a:r>
            <a:rPr lang="fr-FR" sz="1100" baseline="0"/>
            <a:t> UN RIB</a:t>
          </a:r>
          <a:endParaRPr lang="fr-FR" sz="1100"/>
        </a:p>
      </xdr:txBody>
    </xdr:sp>
    <xdr:clientData/>
  </xdr:twoCellAnchor>
  <xdr:twoCellAnchor>
    <xdr:from>
      <xdr:col>8</xdr:col>
      <xdr:colOff>610768</xdr:colOff>
      <xdr:row>0</xdr:row>
      <xdr:rowOff>84893</xdr:rowOff>
    </xdr:from>
    <xdr:to>
      <xdr:col>9</xdr:col>
      <xdr:colOff>273343</xdr:colOff>
      <xdr:row>2</xdr:row>
      <xdr:rowOff>2493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94870EE4-00F6-4D1A-AEA4-6F0F08B6F275}"/>
            </a:ext>
          </a:extLst>
        </xdr:cNvPr>
        <xdr:cNvSpPr txBox="1"/>
      </xdr:nvSpPr>
      <xdr:spPr>
        <a:xfrm rot="384230">
          <a:off x="5786018" y="84893"/>
          <a:ext cx="310275" cy="32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0" lang="fr-FR" sz="2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Wingdings" panose="05000000000000000000" pitchFamily="2" charset="2"/>
              <a:ea typeface="+mn-ea"/>
              <a:cs typeface="+mn-cs"/>
            </a:rPr>
            <a:t>F</a:t>
          </a:r>
          <a:endParaRPr lang="fr-FR" sz="12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0</xdr:colOff>
      <xdr:row>17</xdr:row>
      <xdr:rowOff>172088</xdr:rowOff>
    </xdr:from>
    <xdr:to>
      <xdr:col>9</xdr:col>
      <xdr:colOff>2324100</xdr:colOff>
      <xdr:row>18</xdr:row>
      <xdr:rowOff>215900</xdr:rowOff>
    </xdr:to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E1D131FA-A71C-44FF-B913-E63FAC451887}"/>
            </a:ext>
          </a:extLst>
        </xdr:cNvPr>
        <xdr:cNvSpPr txBox="1"/>
      </xdr:nvSpPr>
      <xdr:spPr>
        <a:xfrm>
          <a:off x="0" y="4998088"/>
          <a:ext cx="9188450" cy="310512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800" b="1">
              <a:solidFill>
                <a:schemeClr val="tx1"/>
              </a:solidFill>
              <a:latin typeface="Impact" panose="020B0806030902050204" pitchFamily="34" charset="0"/>
              <a:cs typeface="Arial" panose="020B0604020202020204" pitchFamily="34" charset="0"/>
            </a:rPr>
            <a:t>Accompagné</a:t>
          </a:r>
          <a:r>
            <a:rPr lang="fr-FR" sz="1800" b="1" baseline="0">
              <a:solidFill>
                <a:schemeClr val="tx1"/>
              </a:solidFill>
              <a:latin typeface="Impact" panose="020B0806030902050204" pitchFamily="34" charset="0"/>
              <a:cs typeface="Arial" panose="020B0604020202020204" pitchFamily="34" charset="0"/>
            </a:rPr>
            <a:t> des documents originaux !</a:t>
          </a:r>
          <a:endParaRPr lang="fr-FR" sz="1800" b="1">
            <a:solidFill>
              <a:schemeClr val="tx1"/>
            </a:solidFill>
            <a:latin typeface="Impact" panose="020B080603090205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163830</xdr:colOff>
      <xdr:row>2</xdr:row>
      <xdr:rowOff>198120</xdr:rowOff>
    </xdr:from>
    <xdr:to>
      <xdr:col>8</xdr:col>
      <xdr:colOff>87630</xdr:colOff>
      <xdr:row>3</xdr:row>
      <xdr:rowOff>678180</xdr:rowOff>
    </xdr:to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CE54FA30-1107-4E23-876C-AE2B59F031C3}"/>
            </a:ext>
          </a:extLst>
        </xdr:cNvPr>
        <xdr:cNvSpPr txBox="1"/>
      </xdr:nvSpPr>
      <xdr:spPr>
        <a:xfrm>
          <a:off x="1306830" y="604520"/>
          <a:ext cx="3956050" cy="708660"/>
        </a:xfrm>
        <a:prstGeom prst="rect">
          <a:avLst/>
        </a:prstGeom>
        <a:solidFill>
          <a:srgbClr val="FFFF00"/>
        </a:solidFill>
        <a:ln w="19050" cmpd="thinThick">
          <a:solidFill>
            <a:srgbClr val="002060">
              <a:alpha val="99000"/>
            </a:srgb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200" b="1" i="1" u="sng">
              <a:solidFill>
                <a:schemeClr val="accent2">
                  <a:lumMod val="75000"/>
                </a:schemeClr>
              </a:solidFill>
            </a:rPr>
            <a:t>A retourner au siège de la FFSNW</a:t>
          </a:r>
          <a:r>
            <a:rPr lang="fr-FR" sz="1200" b="1" i="1" u="sng" baseline="0">
              <a:solidFill>
                <a:schemeClr val="accent2">
                  <a:lumMod val="75000"/>
                </a:schemeClr>
              </a:solidFill>
            </a:rPr>
            <a:t> </a:t>
          </a:r>
          <a:r>
            <a:rPr lang="fr-FR" sz="1200" b="1" i="1" baseline="0">
              <a:solidFill>
                <a:schemeClr val="accent2">
                  <a:lumMod val="75000"/>
                </a:schemeClr>
              </a:solidFill>
            </a:rPr>
            <a:t>:  </a:t>
          </a:r>
          <a:r>
            <a:rPr lang="fr-FR" sz="1200" b="1" i="1" baseline="0">
              <a:solidFill>
                <a:srgbClr val="002060"/>
              </a:solidFill>
            </a:rPr>
            <a:t>Parc des Sports de  Choisy Paris-Val de Marne</a:t>
          </a:r>
          <a:r>
            <a:rPr lang="fr-FR" sz="1200" b="1" i="1" baseline="0">
              <a:solidFill>
                <a:schemeClr val="accent2">
                  <a:lumMod val="75000"/>
                </a:schemeClr>
              </a:solidFill>
            </a:rPr>
            <a:t>, </a:t>
          </a:r>
          <a:r>
            <a:rPr lang="fr-FR" sz="1200" b="1" i="1" baseline="0">
              <a:solidFill>
                <a:srgbClr val="002060"/>
              </a:solidFill>
            </a:rPr>
            <a:t>Plaine Sud, Chemin des Boeufs, </a:t>
          </a:r>
          <a:r>
            <a:rPr lang="fr-FR" sz="1200" b="1" i="1" baseline="0">
              <a:solidFill>
                <a:srgbClr val="002060"/>
              </a:solidFill>
              <a:latin typeface="+mn-lt"/>
              <a:ea typeface="+mn-ea"/>
              <a:cs typeface="+mn-cs"/>
            </a:rPr>
            <a:t>94000 CRETEIL ou </a:t>
          </a:r>
          <a:r>
            <a:rPr lang="fr-FR" sz="1200" b="1" i="1" u="sng" baseline="0">
              <a:solidFill>
                <a:srgbClr val="FF0000"/>
              </a:solidFill>
              <a:latin typeface="+mn-lt"/>
              <a:ea typeface="+mn-ea"/>
              <a:cs typeface="+mn-cs"/>
            </a:rPr>
            <a:t>par mail : </a:t>
          </a:r>
          <a:r>
            <a:rPr lang="fr-FR" sz="1200" b="1" i="1" baseline="0">
              <a:solidFill>
                <a:srgbClr val="002060"/>
              </a:solidFill>
              <a:latin typeface="+mn-lt"/>
              <a:ea typeface="+mn-ea"/>
              <a:cs typeface="+mn-cs"/>
            </a:rPr>
            <a:t>comptabilite@ffsnw.fr &amp; ffsnw@ffsnw.fr</a:t>
          </a:r>
        </a:p>
      </xdr:txBody>
    </xdr:sp>
    <xdr:clientData/>
  </xdr:twoCellAnchor>
  <xdr:twoCellAnchor editAs="oneCell">
    <xdr:from>
      <xdr:col>0</xdr:col>
      <xdr:colOff>213358</xdr:colOff>
      <xdr:row>1</xdr:row>
      <xdr:rowOff>15239</xdr:rowOff>
    </xdr:from>
    <xdr:to>
      <xdr:col>2</xdr:col>
      <xdr:colOff>815</xdr:colOff>
      <xdr:row>3</xdr:row>
      <xdr:rowOff>682510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6AA4020D-CD4A-40B3-B0E4-F6DBD8F844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58" y="182879"/>
          <a:ext cx="996180" cy="113209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857C0-1D8A-47A0-9899-078549116E76}">
  <sheetPr codeName="Feuil1">
    <tabColor rgb="FFFF3399"/>
    <pageSetUpPr fitToPage="1"/>
  </sheetPr>
  <dimension ref="A1:S46"/>
  <sheetViews>
    <sheetView showGridLines="0" tabSelected="1" topLeftCell="A9" zoomScaleNormal="100" workbookViewId="0">
      <selection activeCell="N13" sqref="N13"/>
    </sheetView>
  </sheetViews>
  <sheetFormatPr baseColWidth="10" defaultColWidth="11.3984375" defaultRowHeight="13"/>
  <cols>
    <col min="1" max="1" width="3.09765625" customWidth="1"/>
    <col min="2" max="2" width="14.8984375" customWidth="1"/>
    <col min="3" max="3" width="29.3984375" customWidth="1"/>
    <col min="4" max="4" width="6.8984375" customWidth="1"/>
    <col min="5" max="5" width="16.3984375" bestFit="1" customWidth="1"/>
    <col min="6" max="6" width="9.3984375" customWidth="1"/>
    <col min="7" max="7" width="7.59765625" customWidth="1"/>
    <col min="8" max="9" width="10.19921875" customWidth="1"/>
    <col min="10" max="10" width="36.8984375" customWidth="1"/>
    <col min="11" max="12" width="2.3984375" customWidth="1"/>
    <col min="18" max="18" width="52.09765625" customWidth="1"/>
    <col min="19" max="19" width="6.8984375" customWidth="1"/>
  </cols>
  <sheetData>
    <row r="1" spans="1:19" ht="13.5" customHeight="1" thickBot="1">
      <c r="A1" s="89" t="s">
        <v>0</v>
      </c>
      <c r="B1" s="90"/>
      <c r="C1" s="95" t="s">
        <v>76</v>
      </c>
      <c r="D1" s="95"/>
      <c r="E1" s="95"/>
      <c r="F1" s="95"/>
      <c r="G1" s="95"/>
      <c r="H1" s="95"/>
      <c r="I1" s="4"/>
      <c r="J1" s="5"/>
      <c r="K1" s="1"/>
      <c r="L1" s="1"/>
      <c r="M1" s="1"/>
      <c r="N1" s="1"/>
      <c r="O1" s="1"/>
      <c r="P1" s="1"/>
      <c r="Q1" s="1"/>
      <c r="R1" s="1"/>
      <c r="S1" s="1"/>
    </row>
    <row r="2" spans="1:19" ht="18.75" customHeight="1">
      <c r="A2" s="91"/>
      <c r="B2" s="92"/>
      <c r="C2" s="96"/>
      <c r="D2" s="96"/>
      <c r="E2" s="96"/>
      <c r="F2" s="96"/>
      <c r="G2" s="96"/>
      <c r="H2" s="96"/>
      <c r="I2" s="6"/>
      <c r="J2" s="7"/>
      <c r="K2" s="1"/>
      <c r="L2" s="1"/>
      <c r="M2" s="68" t="s">
        <v>1</v>
      </c>
      <c r="N2" s="69"/>
      <c r="O2" s="70"/>
      <c r="P2" s="69"/>
      <c r="Q2" s="69"/>
      <c r="R2" s="71"/>
      <c r="S2" s="1"/>
    </row>
    <row r="3" spans="1:19" ht="18" customHeight="1">
      <c r="A3" s="91"/>
      <c r="B3" s="92"/>
      <c r="C3" s="96"/>
      <c r="D3" s="96"/>
      <c r="E3" s="96"/>
      <c r="F3" s="96"/>
      <c r="G3" s="96"/>
      <c r="H3" s="96"/>
      <c r="I3" s="6"/>
      <c r="J3" s="7"/>
      <c r="K3" s="1"/>
      <c r="L3" s="1"/>
      <c r="M3" s="72"/>
      <c r="N3" s="73"/>
      <c r="O3" s="74"/>
      <c r="P3" s="73"/>
      <c r="Q3" s="73"/>
      <c r="R3" s="75"/>
      <c r="S3" s="1"/>
    </row>
    <row r="4" spans="1:19" ht="66.650000000000006" customHeight="1">
      <c r="A4" s="93"/>
      <c r="B4" s="94"/>
      <c r="C4" s="8"/>
      <c r="D4" s="8"/>
      <c r="E4" s="8"/>
      <c r="F4" s="8"/>
      <c r="G4" s="8"/>
      <c r="H4" s="9"/>
      <c r="I4" s="10"/>
      <c r="J4" s="11"/>
      <c r="K4" s="1"/>
      <c r="L4" s="1"/>
      <c r="M4" s="76"/>
      <c r="N4" s="73"/>
      <c r="O4" s="74"/>
      <c r="P4" s="73"/>
      <c r="Q4" s="77"/>
      <c r="R4" s="73"/>
      <c r="S4" s="1"/>
    </row>
    <row r="5" spans="1:19" ht="4.5" customHeight="1" thickBot="1">
      <c r="A5" s="92"/>
      <c r="B5" s="92"/>
      <c r="C5" s="92"/>
      <c r="D5" s="92"/>
      <c r="E5" s="92"/>
      <c r="F5" s="92"/>
      <c r="G5" s="92"/>
      <c r="H5" s="92"/>
      <c r="I5" s="92"/>
      <c r="J5" s="92"/>
      <c r="K5" s="1"/>
      <c r="L5" s="1"/>
      <c r="M5" s="78"/>
      <c r="N5" s="73"/>
      <c r="O5" s="73"/>
      <c r="P5" s="73"/>
      <c r="Q5" s="73"/>
      <c r="R5" s="75"/>
      <c r="S5" s="1"/>
    </row>
    <row r="6" spans="1:19" ht="22.75" customHeight="1" thickBot="1">
      <c r="A6" s="97" t="s">
        <v>28</v>
      </c>
      <c r="B6" s="98"/>
      <c r="C6" s="99"/>
      <c r="D6" s="100"/>
      <c r="E6" s="100"/>
      <c r="F6" s="100"/>
      <c r="G6" s="100"/>
      <c r="H6" s="12"/>
      <c r="I6" s="101" t="s">
        <v>2</v>
      </c>
      <c r="J6" s="102"/>
      <c r="K6" s="1"/>
      <c r="L6" s="1"/>
      <c r="M6" s="76" t="s">
        <v>3</v>
      </c>
      <c r="N6" s="73"/>
      <c r="O6" s="73"/>
      <c r="P6" s="73"/>
      <c r="Q6" s="73"/>
      <c r="R6" s="75"/>
      <c r="S6" s="1"/>
    </row>
    <row r="7" spans="1:19" ht="22.75" customHeight="1">
      <c r="A7" s="103" t="s">
        <v>4</v>
      </c>
      <c r="B7" s="104"/>
      <c r="C7" s="105"/>
      <c r="D7" s="106"/>
      <c r="E7" s="106"/>
      <c r="F7" s="106"/>
      <c r="G7" s="106"/>
      <c r="H7" s="13"/>
      <c r="I7" s="115"/>
      <c r="J7" s="116"/>
      <c r="K7" s="1"/>
      <c r="L7" s="60" t="s">
        <v>75</v>
      </c>
      <c r="M7" s="79"/>
      <c r="N7" s="73"/>
      <c r="O7" s="73"/>
      <c r="P7" s="73"/>
      <c r="Q7" s="80"/>
      <c r="R7" s="75"/>
    </row>
    <row r="8" spans="1:19" ht="22.75" customHeight="1" thickBot="1">
      <c r="A8" s="107" t="s">
        <v>27</v>
      </c>
      <c r="B8" s="108"/>
      <c r="C8" s="109"/>
      <c r="D8" s="110"/>
      <c r="E8" s="110"/>
      <c r="F8" s="110"/>
      <c r="G8" s="110"/>
      <c r="H8" s="2"/>
      <c r="I8" s="117"/>
      <c r="J8" s="118"/>
      <c r="K8" s="1"/>
      <c r="L8" s="1"/>
      <c r="M8" s="81" t="s">
        <v>29</v>
      </c>
      <c r="N8" s="82"/>
      <c r="O8" s="82"/>
      <c r="P8" s="82"/>
      <c r="Q8" s="82"/>
      <c r="R8" s="83"/>
      <c r="S8" s="1"/>
    </row>
    <row r="9" spans="1:19" ht="22.75" customHeight="1" thickBot="1">
      <c r="A9" s="111" t="s">
        <v>5</v>
      </c>
      <c r="B9" s="112"/>
      <c r="C9" s="113"/>
      <c r="D9" s="113"/>
      <c r="E9" s="113"/>
      <c r="F9" s="113"/>
      <c r="G9" s="113"/>
      <c r="H9" s="114"/>
      <c r="I9" s="87" t="s">
        <v>31</v>
      </c>
      <c r="J9" s="88"/>
      <c r="K9" s="1"/>
      <c r="L9" s="1"/>
      <c r="M9" s="1"/>
      <c r="N9" s="1"/>
      <c r="O9" s="1"/>
      <c r="P9" s="1"/>
      <c r="Q9" s="1"/>
      <c r="R9" s="1"/>
      <c r="S9" s="1"/>
    </row>
    <row r="10" spans="1:19" ht="22.75" customHeight="1">
      <c r="A10" s="119" t="s">
        <v>6</v>
      </c>
      <c r="B10" s="120"/>
      <c r="C10" s="121"/>
      <c r="D10" s="121"/>
      <c r="E10" s="121"/>
      <c r="F10" s="121"/>
      <c r="G10" s="121"/>
      <c r="H10" s="122"/>
      <c r="I10" s="123"/>
      <c r="J10" s="124"/>
      <c r="K10" s="1"/>
      <c r="L10" s="1"/>
      <c r="M10" s="1"/>
      <c r="N10" s="1"/>
      <c r="O10" s="1"/>
      <c r="P10" s="1"/>
      <c r="Q10" s="1"/>
      <c r="R10" s="1"/>
      <c r="S10" s="1"/>
    </row>
    <row r="11" spans="1:19" ht="22.75" customHeight="1">
      <c r="A11" s="127" t="s">
        <v>10</v>
      </c>
      <c r="B11" s="128"/>
      <c r="C11" s="129"/>
      <c r="D11" s="129"/>
      <c r="E11" s="129"/>
      <c r="F11" s="129"/>
      <c r="G11" s="129"/>
      <c r="H11" s="130"/>
      <c r="I11" s="123"/>
      <c r="J11" s="124"/>
      <c r="K11" s="1"/>
      <c r="L11" s="1"/>
      <c r="M11" s="1"/>
      <c r="N11" s="1"/>
      <c r="O11" s="1"/>
      <c r="P11" s="1"/>
      <c r="Q11" s="1"/>
      <c r="R11" s="1"/>
      <c r="S11" s="1"/>
    </row>
    <row r="12" spans="1:19" ht="22.75" customHeight="1">
      <c r="A12" s="127" t="s">
        <v>7</v>
      </c>
      <c r="B12" s="128"/>
      <c r="C12" s="131"/>
      <c r="D12" s="131"/>
      <c r="E12" s="131"/>
      <c r="F12" s="131"/>
      <c r="G12" s="131"/>
      <c r="H12" s="132"/>
      <c r="I12" s="123"/>
      <c r="J12" s="124"/>
      <c r="K12" s="1"/>
      <c r="L12" s="1"/>
      <c r="M12" s="1"/>
      <c r="N12" s="1"/>
      <c r="O12" s="1"/>
      <c r="P12" s="1"/>
      <c r="Q12" s="1"/>
      <c r="R12" s="1"/>
      <c r="S12" s="1"/>
    </row>
    <row r="13" spans="1:19" ht="22.75" customHeight="1">
      <c r="A13" s="127" t="s">
        <v>8</v>
      </c>
      <c r="B13" s="128"/>
      <c r="H13" t="s">
        <v>0</v>
      </c>
      <c r="I13" s="123"/>
      <c r="J13" s="124"/>
      <c r="K13" s="1"/>
      <c r="L13" s="1"/>
      <c r="M13" s="1"/>
      <c r="N13" s="1"/>
      <c r="O13" s="1"/>
      <c r="P13" s="1"/>
      <c r="Q13" s="1"/>
      <c r="R13" s="1"/>
      <c r="S13" s="1"/>
    </row>
    <row r="14" spans="1:19" ht="22.75" customHeight="1" thickBot="1">
      <c r="A14" s="134" t="s">
        <v>9</v>
      </c>
      <c r="B14" s="135"/>
      <c r="C14" s="133"/>
      <c r="D14" s="131"/>
      <c r="E14" s="131"/>
      <c r="F14" s="131"/>
      <c r="G14" s="131"/>
      <c r="H14" s="132"/>
      <c r="I14" s="125"/>
      <c r="J14" s="126"/>
      <c r="K14" s="1"/>
      <c r="L14" s="1"/>
      <c r="M14" s="1"/>
      <c r="N14" s="1"/>
      <c r="O14" s="1"/>
      <c r="P14" s="1"/>
      <c r="Q14" s="1"/>
      <c r="R14" s="1"/>
      <c r="S14" s="1"/>
    </row>
    <row r="15" spans="1:19" ht="6" customHeight="1" thickBot="1">
      <c r="A15" s="14"/>
      <c r="B15" s="14"/>
      <c r="C15" s="14"/>
      <c r="D15" s="14"/>
      <c r="E15" s="14"/>
      <c r="F15" s="14"/>
      <c r="G15" s="14"/>
      <c r="H15" s="14"/>
      <c r="I15" s="15"/>
      <c r="J15" s="16"/>
      <c r="K15" s="1"/>
      <c r="L15" s="1"/>
      <c r="M15" s="1"/>
      <c r="N15" s="1"/>
      <c r="O15" s="1"/>
      <c r="P15" s="1"/>
      <c r="Q15" s="1"/>
      <c r="R15" s="1"/>
      <c r="S15" s="1"/>
    </row>
    <row r="16" spans="1:19" ht="27.75" customHeight="1" thickTop="1" thickBot="1">
      <c r="A16" s="144"/>
      <c r="B16" s="146" t="s">
        <v>11</v>
      </c>
      <c r="C16" s="148" t="s">
        <v>12</v>
      </c>
      <c r="D16" s="150" t="s">
        <v>13</v>
      </c>
      <c r="E16" s="154" t="s">
        <v>26</v>
      </c>
      <c r="F16" s="152" t="s">
        <v>80</v>
      </c>
      <c r="G16" s="153"/>
      <c r="H16" s="161" t="s">
        <v>14</v>
      </c>
      <c r="I16" s="162"/>
      <c r="J16" s="158" t="s">
        <v>15</v>
      </c>
      <c r="K16" s="1"/>
      <c r="L16" s="1"/>
      <c r="M16" s="136" t="s">
        <v>16</v>
      </c>
      <c r="N16" s="137"/>
      <c r="O16" s="137"/>
      <c r="P16" s="137"/>
      <c r="Q16" s="137"/>
      <c r="R16" s="137"/>
      <c r="S16" s="138"/>
    </row>
    <row r="17" spans="1:19" ht="23.25" customHeight="1" thickBot="1">
      <c r="A17" s="145"/>
      <c r="B17" s="147"/>
      <c r="C17" s="149"/>
      <c r="D17" s="151"/>
      <c r="E17" s="155"/>
      <c r="F17" s="86" t="s">
        <v>77</v>
      </c>
      <c r="G17" s="86" t="s">
        <v>78</v>
      </c>
      <c r="H17" s="85" t="s">
        <v>17</v>
      </c>
      <c r="I17" s="17" t="s">
        <v>18</v>
      </c>
      <c r="J17" s="159"/>
      <c r="K17" s="1"/>
      <c r="L17" s="1"/>
      <c r="M17" s="18" t="s">
        <v>19</v>
      </c>
      <c r="N17" s="19"/>
      <c r="O17" s="19"/>
      <c r="P17" s="19"/>
      <c r="Q17" s="19"/>
      <c r="R17" s="19"/>
      <c r="S17" s="20"/>
    </row>
    <row r="18" spans="1:19" ht="21" customHeight="1" thickTop="1">
      <c r="A18" s="21"/>
      <c r="B18" s="22"/>
      <c r="C18" s="23"/>
      <c r="D18" s="24"/>
      <c r="E18" s="24"/>
      <c r="F18" s="24"/>
      <c r="G18" s="24"/>
      <c r="H18" s="25"/>
      <c r="I18" s="25"/>
      <c r="J18" s="26"/>
      <c r="K18" s="1"/>
      <c r="L18" s="1"/>
      <c r="M18" s="27" t="s">
        <v>20</v>
      </c>
      <c r="N18" s="28"/>
      <c r="O18" s="28"/>
      <c r="P18" s="28"/>
      <c r="Q18" s="28"/>
      <c r="R18" s="28"/>
      <c r="S18" s="29"/>
    </row>
    <row r="19" spans="1:19" ht="20.149999999999999" customHeight="1">
      <c r="A19" s="30"/>
      <c r="B19" s="31"/>
      <c r="C19" s="32"/>
      <c r="D19" s="33"/>
      <c r="E19" s="33"/>
      <c r="F19" s="33"/>
      <c r="G19" s="33"/>
      <c r="H19" s="34"/>
      <c r="I19" s="34"/>
      <c r="J19" s="35"/>
      <c r="K19" s="1"/>
      <c r="L19" s="1"/>
      <c r="M19" s="27" t="s">
        <v>21</v>
      </c>
      <c r="N19" s="36"/>
      <c r="O19" s="36"/>
      <c r="P19" s="36"/>
      <c r="Q19" s="36"/>
      <c r="R19" s="36"/>
      <c r="S19" s="37"/>
    </row>
    <row r="20" spans="1:19" ht="21.65" customHeight="1">
      <c r="A20" s="30">
        <f>+A19+1</f>
        <v>1</v>
      </c>
      <c r="B20" s="31"/>
      <c r="C20" s="32"/>
      <c r="D20" s="33"/>
      <c r="E20" s="33"/>
      <c r="F20" s="33"/>
      <c r="G20" s="33"/>
      <c r="H20" s="34"/>
      <c r="I20" s="34"/>
      <c r="J20" s="35"/>
      <c r="K20" s="1"/>
      <c r="L20" s="1"/>
      <c r="M20" s="18" t="s">
        <v>22</v>
      </c>
      <c r="N20" s="19"/>
      <c r="O20" s="19"/>
      <c r="P20" s="19"/>
      <c r="Q20" s="19"/>
      <c r="R20" s="19"/>
      <c r="S20" s="20"/>
    </row>
    <row r="21" spans="1:19" ht="21.65" customHeight="1" thickBot="1">
      <c r="A21" s="30">
        <f t="shared" ref="A21:A34" si="0">+A20+1</f>
        <v>2</v>
      </c>
      <c r="B21" s="31"/>
      <c r="C21" s="32"/>
      <c r="D21" s="33"/>
      <c r="E21" s="33"/>
      <c r="F21" s="33"/>
      <c r="G21" s="33"/>
      <c r="H21" s="34"/>
      <c r="I21" s="34"/>
      <c r="J21" s="35"/>
      <c r="K21" s="1"/>
      <c r="L21" s="1"/>
      <c r="M21" s="38" t="s">
        <v>23</v>
      </c>
      <c r="N21" s="39"/>
      <c r="O21" s="39"/>
      <c r="P21" s="39"/>
      <c r="Q21" s="39"/>
      <c r="R21" s="39"/>
      <c r="S21" s="40"/>
    </row>
    <row r="22" spans="1:19" ht="21.65" customHeight="1">
      <c r="A22" s="30">
        <f t="shared" si="0"/>
        <v>3</v>
      </c>
      <c r="B22" s="31"/>
      <c r="C22" s="32"/>
      <c r="D22" s="33"/>
      <c r="E22" s="33"/>
      <c r="F22" s="33"/>
      <c r="G22" s="33"/>
      <c r="H22" s="34"/>
      <c r="I22" s="34"/>
      <c r="J22" s="35"/>
      <c r="K22" s="1"/>
      <c r="L22" s="1"/>
      <c r="M22" s="1"/>
      <c r="N22" s="1"/>
      <c r="O22" s="1"/>
      <c r="P22" s="1"/>
      <c r="Q22" s="1"/>
      <c r="R22" s="1"/>
      <c r="S22" s="1"/>
    </row>
    <row r="23" spans="1:19" ht="21.65" customHeight="1">
      <c r="A23" s="30">
        <f t="shared" si="0"/>
        <v>4</v>
      </c>
      <c r="B23" s="31"/>
      <c r="C23" s="32"/>
      <c r="D23" s="33"/>
      <c r="E23" s="33"/>
      <c r="F23" s="33"/>
      <c r="G23" s="33"/>
      <c r="H23" s="34"/>
      <c r="I23" s="34"/>
      <c r="J23" s="35"/>
      <c r="K23" s="1"/>
      <c r="L23" s="1"/>
      <c r="M23" s="1"/>
      <c r="N23" s="1"/>
      <c r="O23" s="1"/>
      <c r="P23" s="1"/>
      <c r="Q23" s="1"/>
      <c r="R23" s="1"/>
      <c r="S23" s="1"/>
    </row>
    <row r="24" spans="1:19" ht="21.65" customHeight="1">
      <c r="A24" s="30">
        <f t="shared" si="0"/>
        <v>5</v>
      </c>
      <c r="B24" s="31"/>
      <c r="C24" s="32"/>
      <c r="D24" s="33"/>
      <c r="E24" s="33"/>
      <c r="F24" s="33"/>
      <c r="G24" s="33"/>
      <c r="H24" s="34"/>
      <c r="I24" s="34"/>
      <c r="J24" s="35"/>
      <c r="K24" s="1"/>
      <c r="L24" s="1"/>
      <c r="M24" s="1"/>
      <c r="N24" s="1"/>
      <c r="O24" s="1"/>
      <c r="P24" s="1"/>
      <c r="Q24" s="1"/>
      <c r="R24" s="1"/>
      <c r="S24" s="1"/>
    </row>
    <row r="25" spans="1:19" ht="21.65" customHeight="1">
      <c r="A25" s="30">
        <f t="shared" si="0"/>
        <v>6</v>
      </c>
      <c r="B25" s="31"/>
      <c r="C25" s="32"/>
      <c r="D25" s="33"/>
      <c r="E25" s="33"/>
      <c r="F25" s="33"/>
      <c r="G25" s="33"/>
      <c r="H25" s="34"/>
      <c r="I25" s="34"/>
      <c r="J25" s="35"/>
      <c r="K25" s="1"/>
      <c r="L25" s="1"/>
      <c r="M25" s="1"/>
      <c r="N25" s="1"/>
      <c r="O25" s="1"/>
      <c r="P25" s="1"/>
      <c r="Q25" s="1"/>
      <c r="R25" s="1"/>
      <c r="S25" s="1"/>
    </row>
    <row r="26" spans="1:19" ht="21.65" customHeight="1">
      <c r="A26" s="30">
        <f t="shared" si="0"/>
        <v>7</v>
      </c>
      <c r="B26" s="31"/>
      <c r="C26" s="32"/>
      <c r="D26" s="33"/>
      <c r="E26" s="33"/>
      <c r="F26" s="33"/>
      <c r="G26" s="33"/>
      <c r="H26" s="34"/>
      <c r="I26" s="34"/>
      <c r="J26" s="35"/>
      <c r="K26" s="1"/>
      <c r="L26" s="1"/>
      <c r="M26" s="1"/>
      <c r="N26" s="1"/>
      <c r="O26" s="1"/>
      <c r="P26" s="1"/>
      <c r="Q26" s="1"/>
      <c r="R26" s="1"/>
      <c r="S26" s="1"/>
    </row>
    <row r="27" spans="1:19" ht="21.65" customHeight="1">
      <c r="A27" s="30">
        <f t="shared" si="0"/>
        <v>8</v>
      </c>
      <c r="B27" s="31"/>
      <c r="C27" s="32"/>
      <c r="D27" s="33"/>
      <c r="E27" s="33"/>
      <c r="F27" s="33"/>
      <c r="G27" s="33"/>
      <c r="H27" s="34"/>
      <c r="I27" s="34"/>
      <c r="J27" s="35"/>
      <c r="K27" s="1"/>
      <c r="L27" s="1"/>
      <c r="M27" s="1"/>
      <c r="N27" s="1"/>
      <c r="O27" s="1"/>
      <c r="P27" s="1"/>
      <c r="Q27" s="1"/>
      <c r="R27" s="1"/>
      <c r="S27" s="1"/>
    </row>
    <row r="28" spans="1:19" ht="21.65" customHeight="1">
      <c r="A28" s="30">
        <f t="shared" si="0"/>
        <v>9</v>
      </c>
      <c r="B28" s="31"/>
      <c r="C28" s="32"/>
      <c r="D28" s="33"/>
      <c r="E28" s="33"/>
      <c r="F28" s="33"/>
      <c r="G28" s="33"/>
      <c r="H28" s="34"/>
      <c r="I28" s="34"/>
      <c r="J28" s="35"/>
      <c r="K28" s="1"/>
      <c r="L28" s="1"/>
      <c r="M28" s="1"/>
      <c r="N28" s="1"/>
      <c r="O28" s="1"/>
      <c r="P28" s="1"/>
      <c r="Q28" s="1"/>
      <c r="R28" s="1"/>
      <c r="S28" s="1"/>
    </row>
    <row r="29" spans="1:19" ht="21.65" customHeight="1">
      <c r="A29" s="30">
        <f t="shared" si="0"/>
        <v>10</v>
      </c>
      <c r="B29" s="31"/>
      <c r="C29" s="32"/>
      <c r="D29" s="33"/>
      <c r="E29" s="33"/>
      <c r="F29" s="33"/>
      <c r="G29" s="33"/>
      <c r="H29" s="34"/>
      <c r="I29" s="34"/>
      <c r="J29" s="35"/>
      <c r="K29" s="1"/>
      <c r="L29" s="1"/>
      <c r="M29" s="1"/>
      <c r="N29" s="1"/>
      <c r="O29" s="1"/>
      <c r="P29" s="1"/>
      <c r="Q29" s="1"/>
      <c r="R29" s="1"/>
      <c r="S29" s="1"/>
    </row>
    <row r="30" spans="1:19" ht="21.65" customHeight="1">
      <c r="A30" s="30">
        <f t="shared" si="0"/>
        <v>11</v>
      </c>
      <c r="B30" s="31"/>
      <c r="C30" s="32"/>
      <c r="D30" s="33"/>
      <c r="E30" s="33"/>
      <c r="F30" s="33"/>
      <c r="G30" s="33"/>
      <c r="H30" s="34"/>
      <c r="I30" s="34"/>
      <c r="J30" s="35"/>
      <c r="K30" s="1"/>
      <c r="L30" s="1"/>
      <c r="M30" s="1"/>
      <c r="N30" s="1"/>
      <c r="O30" s="1"/>
      <c r="P30" s="1"/>
      <c r="Q30" s="1"/>
      <c r="R30" s="1"/>
      <c r="S30" s="1"/>
    </row>
    <row r="31" spans="1:19" ht="21.65" customHeight="1">
      <c r="A31" s="30">
        <f t="shared" si="0"/>
        <v>12</v>
      </c>
      <c r="B31" s="31"/>
      <c r="C31" s="32"/>
      <c r="D31" s="33"/>
      <c r="E31" s="33"/>
      <c r="F31" s="33"/>
      <c r="G31" s="33"/>
      <c r="H31" s="34"/>
      <c r="I31" s="34"/>
      <c r="J31" s="35"/>
      <c r="K31" s="1"/>
      <c r="L31" s="1"/>
      <c r="M31" s="1"/>
      <c r="N31" s="1"/>
      <c r="O31" s="1"/>
      <c r="P31" s="1"/>
      <c r="Q31" s="1"/>
      <c r="R31" s="1"/>
      <c r="S31" s="1"/>
    </row>
    <row r="32" spans="1:19" ht="21.65" customHeight="1">
      <c r="A32" s="30">
        <f t="shared" si="0"/>
        <v>13</v>
      </c>
      <c r="B32" s="31"/>
      <c r="C32" s="32"/>
      <c r="D32" s="33"/>
      <c r="E32" s="33"/>
      <c r="F32" s="33"/>
      <c r="G32" s="33"/>
      <c r="H32" s="34"/>
      <c r="I32" s="34"/>
      <c r="J32" s="35"/>
      <c r="K32" s="1"/>
      <c r="L32" s="1"/>
      <c r="M32" s="1"/>
      <c r="N32" s="1"/>
      <c r="O32" s="1"/>
      <c r="P32" s="1"/>
      <c r="Q32" s="1"/>
      <c r="R32" s="1"/>
      <c r="S32" s="1"/>
    </row>
    <row r="33" spans="1:19" ht="21.65" customHeight="1">
      <c r="A33" s="30">
        <f t="shared" si="0"/>
        <v>14</v>
      </c>
      <c r="B33" s="31"/>
      <c r="C33" s="32"/>
      <c r="D33" s="33"/>
      <c r="E33" s="33"/>
      <c r="F33" s="33"/>
      <c r="G33" s="33"/>
      <c r="H33" s="34"/>
      <c r="I33" s="34"/>
      <c r="J33" s="35"/>
      <c r="K33" s="1"/>
      <c r="L33" s="1"/>
      <c r="M33" s="1"/>
      <c r="N33" s="1"/>
      <c r="O33" s="1"/>
      <c r="P33" s="1"/>
      <c r="Q33" s="1"/>
      <c r="R33" s="1"/>
      <c r="S33" s="1"/>
    </row>
    <row r="34" spans="1:19" ht="21.65" customHeight="1">
      <c r="A34" s="30">
        <f t="shared" si="0"/>
        <v>15</v>
      </c>
      <c r="B34" s="31"/>
      <c r="C34" s="32"/>
      <c r="D34" s="33"/>
      <c r="E34" s="33"/>
      <c r="F34" s="33"/>
      <c r="G34" s="33"/>
      <c r="H34" s="34"/>
      <c r="I34" s="34"/>
      <c r="J34" s="35"/>
      <c r="K34" s="1"/>
      <c r="L34" s="1"/>
      <c r="M34" s="1"/>
      <c r="N34" s="1"/>
      <c r="O34" s="1"/>
      <c r="P34" s="1"/>
      <c r="Q34" s="1"/>
      <c r="R34" s="1"/>
      <c r="S34" s="1"/>
    </row>
    <row r="35" spans="1:19" ht="21.65" customHeight="1">
      <c r="A35" s="30">
        <f>A34+1</f>
        <v>16</v>
      </c>
      <c r="B35" s="31"/>
      <c r="C35" s="32"/>
      <c r="D35" s="33"/>
      <c r="E35" s="33"/>
      <c r="F35" s="33"/>
      <c r="G35" s="33"/>
      <c r="H35" s="34"/>
      <c r="I35" s="34"/>
      <c r="J35" s="35"/>
      <c r="K35" s="1"/>
      <c r="L35" s="1"/>
      <c r="M35" s="1"/>
      <c r="N35" s="1"/>
      <c r="O35" s="1"/>
      <c r="P35" s="1"/>
      <c r="Q35" s="1"/>
      <c r="R35" s="1"/>
      <c r="S35" s="1"/>
    </row>
    <row r="36" spans="1:19" ht="21.65" customHeight="1">
      <c r="A36" s="30">
        <f>+A34+1</f>
        <v>16</v>
      </c>
      <c r="B36" s="31"/>
      <c r="C36" s="32"/>
      <c r="D36" s="33"/>
      <c r="E36" s="33"/>
      <c r="F36" s="33"/>
      <c r="G36" s="33"/>
      <c r="H36" s="34"/>
      <c r="I36" s="34"/>
      <c r="J36" s="35"/>
      <c r="K36" s="1"/>
      <c r="L36" s="1"/>
      <c r="M36" s="1"/>
      <c r="N36" s="1"/>
      <c r="O36" s="1"/>
      <c r="P36" s="1"/>
      <c r="Q36" s="1"/>
      <c r="R36" s="1"/>
      <c r="S36" s="1"/>
    </row>
    <row r="37" spans="1:19" ht="21.65" customHeight="1" thickBot="1">
      <c r="A37" s="41">
        <f>A36+1</f>
        <v>17</v>
      </c>
      <c r="B37" s="31"/>
      <c r="C37" s="42"/>
      <c r="D37" s="43"/>
      <c r="E37" s="43"/>
      <c r="F37" s="43"/>
      <c r="G37" s="43"/>
      <c r="H37" s="44"/>
      <c r="I37" s="44"/>
      <c r="J37" s="35"/>
      <c r="K37" s="1"/>
      <c r="L37" s="1"/>
      <c r="M37" s="1"/>
      <c r="N37" s="1"/>
      <c r="O37" s="1"/>
      <c r="P37" s="1"/>
      <c r="Q37" s="1"/>
      <c r="R37" s="1"/>
      <c r="S37" s="1"/>
    </row>
    <row r="38" spans="1:19" ht="19" thickTop="1" thickBot="1">
      <c r="A38" s="45"/>
      <c r="B38" s="46"/>
      <c r="C38" s="139" t="s">
        <v>24</v>
      </c>
      <c r="D38" s="139"/>
      <c r="E38" s="84"/>
      <c r="F38" s="84"/>
      <c r="G38" s="65"/>
      <c r="H38" s="47">
        <f>SUM(H20:H37)</f>
        <v>0</v>
      </c>
      <c r="I38" s="140"/>
      <c r="J38" s="141"/>
      <c r="K38" s="3"/>
      <c r="L38" s="3"/>
      <c r="M38" s="3"/>
      <c r="N38" s="3"/>
      <c r="O38" s="3"/>
    </row>
    <row r="39" spans="1:19" ht="3.75" customHeight="1" thickTop="1">
      <c r="A39" s="48"/>
      <c r="B39" s="142"/>
      <c r="C39" s="142"/>
      <c r="D39" s="142"/>
      <c r="E39" s="142"/>
      <c r="F39" s="142"/>
      <c r="G39" s="142"/>
      <c r="H39" s="143"/>
      <c r="I39" s="143"/>
      <c r="J39" s="143"/>
      <c r="K39" s="1"/>
      <c r="L39" s="1"/>
      <c r="M39" s="1"/>
      <c r="N39" s="1"/>
      <c r="O39" s="1"/>
      <c r="P39" s="1"/>
    </row>
    <row r="40" spans="1:19" ht="18.5">
      <c r="A40" s="48"/>
      <c r="B40" s="156"/>
      <c r="C40" s="156"/>
      <c r="D40" s="156"/>
      <c r="E40" s="67"/>
      <c r="F40" s="67"/>
      <c r="G40" s="62"/>
      <c r="H40" s="157" t="s">
        <v>79</v>
      </c>
      <c r="I40" s="157"/>
      <c r="J40" s="157"/>
      <c r="K40" s="1"/>
      <c r="L40" s="1"/>
      <c r="M40" s="1"/>
      <c r="N40" s="1"/>
      <c r="O40" s="1"/>
      <c r="P40" s="1"/>
    </row>
    <row r="41" spans="1:19" ht="61.5" customHeight="1">
      <c r="A41" s="48"/>
      <c r="B41" s="92"/>
      <c r="C41" s="92"/>
      <c r="D41" s="92"/>
      <c r="E41" s="63"/>
      <c r="F41" s="63"/>
      <c r="G41" s="63"/>
      <c r="H41" s="49"/>
      <c r="I41" s="50"/>
      <c r="J41" s="51"/>
      <c r="K41" s="1"/>
      <c r="L41" s="1"/>
      <c r="M41" s="1"/>
      <c r="N41" s="1"/>
      <c r="O41" s="1"/>
      <c r="P41" s="1"/>
      <c r="Q41" s="1"/>
      <c r="R41" s="1"/>
      <c r="S41" s="1"/>
    </row>
    <row r="42" spans="1:19" ht="15.5">
      <c r="A42" s="48"/>
      <c r="B42" s="52"/>
      <c r="C42" s="160"/>
      <c r="D42" s="160"/>
      <c r="E42" s="64"/>
      <c r="F42" s="64"/>
      <c r="G42" s="64"/>
      <c r="H42" s="53"/>
      <c r="I42" s="54"/>
      <c r="J42" s="55"/>
      <c r="K42" s="1"/>
      <c r="L42" s="1"/>
      <c r="M42" s="1"/>
      <c r="N42" s="1"/>
      <c r="O42" s="1"/>
      <c r="P42" s="1"/>
      <c r="Q42" s="1"/>
      <c r="R42" s="1"/>
      <c r="S42" s="1"/>
    </row>
    <row r="43" spans="1:19" ht="3.75" customHeight="1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"/>
      <c r="L43" s="1"/>
      <c r="M43" s="1"/>
      <c r="N43" s="1"/>
      <c r="O43" s="1"/>
      <c r="P43" s="1"/>
      <c r="Q43" s="1"/>
      <c r="R43" s="1"/>
      <c r="S43" s="1"/>
    </row>
    <row r="44" spans="1:19" ht="38.5" customHeight="1">
      <c r="A44" s="164"/>
      <c r="B44" s="56" t="s">
        <v>25</v>
      </c>
      <c r="C44" s="165"/>
      <c r="D44" s="166"/>
      <c r="E44" s="61"/>
      <c r="F44" s="61"/>
      <c r="G44" s="61"/>
      <c r="H44" s="167"/>
      <c r="I44" s="167"/>
      <c r="J44" s="168"/>
      <c r="K44" s="1"/>
      <c r="L44" s="1"/>
      <c r="M44" s="1"/>
      <c r="N44" s="1"/>
      <c r="O44" s="1"/>
      <c r="P44" s="1"/>
      <c r="Q44" s="1"/>
      <c r="R44" s="1"/>
      <c r="S44" s="1"/>
    </row>
    <row r="45" spans="1:19" ht="31.5" customHeight="1">
      <c r="A45" s="164"/>
      <c r="B45" s="57"/>
      <c r="C45" s="169" t="s">
        <v>30</v>
      </c>
      <c r="D45" s="170"/>
      <c r="E45" s="66"/>
      <c r="F45" s="66"/>
      <c r="G45" s="66"/>
      <c r="H45" s="171"/>
      <c r="I45" s="172"/>
      <c r="J45" s="172"/>
      <c r="K45" s="1"/>
      <c r="L45" s="1"/>
      <c r="M45" s="1"/>
      <c r="N45" s="1"/>
      <c r="O45" s="1"/>
      <c r="P45" s="1"/>
      <c r="Q45" s="1"/>
      <c r="R45" s="1"/>
      <c r="S45" s="1"/>
    </row>
    <row r="46" spans="1:19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</sheetData>
  <sheetProtection selectLockedCells="1" selectUnlockedCells="1"/>
  <mergeCells count="45">
    <mergeCell ref="A43:J43"/>
    <mergeCell ref="A44:A45"/>
    <mergeCell ref="C44:D44"/>
    <mergeCell ref="H44:J44"/>
    <mergeCell ref="C45:D45"/>
    <mergeCell ref="H45:J45"/>
    <mergeCell ref="B41:D41"/>
    <mergeCell ref="B40:D40"/>
    <mergeCell ref="H40:J40"/>
    <mergeCell ref="J16:J17"/>
    <mergeCell ref="C42:D42"/>
    <mergeCell ref="H16:I16"/>
    <mergeCell ref="M16:S16"/>
    <mergeCell ref="C38:D38"/>
    <mergeCell ref="I38:J38"/>
    <mergeCell ref="B39:J39"/>
    <mergeCell ref="A16:A17"/>
    <mergeCell ref="B16:B17"/>
    <mergeCell ref="C16:C17"/>
    <mergeCell ref="D16:D17"/>
    <mergeCell ref="F16:G16"/>
    <mergeCell ref="E16:E17"/>
    <mergeCell ref="A10:B10"/>
    <mergeCell ref="C10:H10"/>
    <mergeCell ref="I10:J14"/>
    <mergeCell ref="A11:B11"/>
    <mergeCell ref="C11:H11"/>
    <mergeCell ref="A12:B12"/>
    <mergeCell ref="C12:H12"/>
    <mergeCell ref="A13:B13"/>
    <mergeCell ref="C14:H14"/>
    <mergeCell ref="A14:B14"/>
    <mergeCell ref="I9:J9"/>
    <mergeCell ref="A1:B4"/>
    <mergeCell ref="C1:H3"/>
    <mergeCell ref="A5:J5"/>
    <mergeCell ref="A6:B6"/>
    <mergeCell ref="C6:G6"/>
    <mergeCell ref="I6:J6"/>
    <mergeCell ref="A7:B7"/>
    <mergeCell ref="C7:G7"/>
    <mergeCell ref="A8:B8"/>
    <mergeCell ref="C8:G8"/>
    <mergeCell ref="A9:H9"/>
    <mergeCell ref="I7:J8"/>
  </mergeCells>
  <dataValidations count="1">
    <dataValidation allowBlank="1" showInputMessage="1" showErrorMessage="1" promptTitle="Nom et Prénom " sqref="C6:G6" xr:uid="{3318CF74-1292-4EB9-955C-F185D41DE8E7}"/>
  </dataValidations>
  <pageMargins left="0.19685039370078741" right="0.19685039370078741" top="0.19685039370078741" bottom="0.19685039370078741" header="0.27559055118110237" footer="0.19685039370078741"/>
  <pageSetup paperSize="9" scale="76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Title="Date " prompt="Veillez choisir une date " xr:uid="{F9B2EB56-9E81-4944-9F31-AAEB897D37AA}">
          <x14:formula1>
            <xm:f>Feuil1!$E$9:$E$374</xm:f>
          </x14:formula1>
          <xm:sqref>B20:B37</xm:sqref>
        </x14:dataValidation>
        <x14:dataValidation type="list" allowBlank="1" showInputMessage="1" showErrorMessage="1" promptTitle="Date et signature " prompt="Veillez choisir une date puis signez " xr:uid="{28438CEB-BEF6-4594-B848-DE8AE8E34F2D}">
          <x14:formula1>
            <xm:f>Feuil1!$E$9:$E$374</xm:f>
          </x14:formula1>
          <xm:sqref>I10:J14</xm:sqref>
        </x14:dataValidation>
        <x14:dataValidation type="list" allowBlank="1" showInputMessage="1" showErrorMessage="1" error="Veillez sélectionner sur la liste !" promptTitle="Date " prompt="Veillez choisir une date " xr:uid="{21C27B11-6EA9-424C-8D40-D45AD0E33CD7}">
          <x14:formula1>
            <xm:f>Feuil1!$E$9:$E$374</xm:f>
          </x14:formula1>
          <xm:sqref>C11:H11</xm:sqref>
        </x14:dataValidation>
        <x14:dataValidation type="list" allowBlank="1" showInputMessage="1" showErrorMessage="1" xr:uid="{DA49637F-4B16-447D-861A-B7DEA6DF7D15}">
          <x14:formula1>
            <xm:f>Feuil1!$A$2:$A$45</xm:f>
          </x14:formula1>
          <xm:sqref>J20:J37</xm:sqref>
        </x14:dataValidation>
        <x14:dataValidation type="list" allowBlank="1" showInputMessage="1" showErrorMessage="1" xr:uid="{EAD05D9C-F599-461A-8434-69ABE54EA618}">
          <x14:formula1>
            <xm:f>Feuil1!$A$2:$A$44</xm:f>
          </x14:formula1>
          <xm:sqref>I7:J8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EECF7-EBAD-4DE6-BE4B-A5C246EE6555}">
  <sheetPr codeName="Feuil2"/>
  <dimension ref="A2:E374"/>
  <sheetViews>
    <sheetView workbookViewId="0">
      <selection activeCell="A5" sqref="A5:XFD5"/>
    </sheetView>
  </sheetViews>
  <sheetFormatPr baseColWidth="10" defaultRowHeight="13"/>
  <cols>
    <col min="1" max="1" width="39.59765625" customWidth="1"/>
    <col min="2" max="2" width="13.69921875" customWidth="1"/>
    <col min="3" max="3" width="33.59765625" bestFit="1" customWidth="1"/>
    <col min="5" max="5" width="10.8984375" style="59"/>
  </cols>
  <sheetData>
    <row r="2" spans="1:5">
      <c r="A2" t="str">
        <f>B2&amp;+"    "&amp;+C2</f>
        <v xml:space="preserve">60685000    Fournitures locaux </v>
      </c>
      <c r="B2">
        <v>60685000</v>
      </c>
      <c r="C2" t="s">
        <v>60</v>
      </c>
    </row>
    <row r="3" spans="1:5">
      <c r="A3" t="str">
        <f>B3&amp;+"    "&amp;+C3</f>
        <v xml:space="preserve">60640000    Fournitures administratives </v>
      </c>
      <c r="B3">
        <v>60640000</v>
      </c>
      <c r="C3" t="s">
        <v>61</v>
      </c>
    </row>
    <row r="4" spans="1:5">
      <c r="A4" t="str">
        <f>B4&amp;+"    "&amp;+C4</f>
        <v xml:space="preserve">62510000    Frais fonctionnement fédération </v>
      </c>
      <c r="B4">
        <v>62510000</v>
      </c>
      <c r="C4" t="s">
        <v>62</v>
      </c>
    </row>
    <row r="5" spans="1:5">
      <c r="A5" t="str">
        <f t="shared" ref="A5:A44" si="0">B5&amp;+"    "&amp;+C5</f>
        <v xml:space="preserve">62510100    Frais réunion BF </v>
      </c>
      <c r="B5">
        <v>62510100</v>
      </c>
      <c r="C5" t="s">
        <v>63</v>
      </c>
    </row>
    <row r="6" spans="1:5">
      <c r="A6" t="str">
        <f t="shared" si="0"/>
        <v xml:space="preserve">62514007    Frais Champ France ski naut open </v>
      </c>
      <c r="B6">
        <v>62514007</v>
      </c>
      <c r="C6" t="s">
        <v>65</v>
      </c>
    </row>
    <row r="7" spans="1:5">
      <c r="A7" t="str">
        <f t="shared" si="0"/>
        <v xml:space="preserve">62514008    Frais Champ France Wakebateau </v>
      </c>
      <c r="B7">
        <v>62514008</v>
      </c>
      <c r="C7" t="s">
        <v>64</v>
      </c>
    </row>
    <row r="8" spans="1:5">
      <c r="A8" t="str">
        <f t="shared" si="0"/>
        <v xml:space="preserve">62514009    Frais Champ France sénior </v>
      </c>
      <c r="B8">
        <v>62514009</v>
      </c>
      <c r="C8" t="s">
        <v>66</v>
      </c>
    </row>
    <row r="9" spans="1:5">
      <c r="A9" t="str">
        <f t="shared" si="0"/>
        <v xml:space="preserve">62514014    Frais Championnat de France barefoot </v>
      </c>
      <c r="B9">
        <v>62514014</v>
      </c>
      <c r="C9" t="s">
        <v>67</v>
      </c>
      <c r="E9" s="59">
        <v>45658</v>
      </c>
    </row>
    <row r="10" spans="1:5">
      <c r="A10" t="str">
        <f t="shared" si="0"/>
        <v xml:space="preserve">62514500    Frais sémianire européen </v>
      </c>
      <c r="B10">
        <v>62514500</v>
      </c>
      <c r="C10" t="s">
        <v>68</v>
      </c>
      <c r="E10" s="59">
        <v>45659</v>
      </c>
    </row>
    <row r="11" spans="1:5">
      <c r="A11" t="str">
        <f t="shared" si="0"/>
        <v>62521000    Fonctionnement DTN</v>
      </c>
      <c r="B11">
        <v>62521000</v>
      </c>
      <c r="C11" t="s">
        <v>69</v>
      </c>
      <c r="E11" s="59">
        <v>45660</v>
      </c>
    </row>
    <row r="12" spans="1:5">
      <c r="A12" t="str">
        <f t="shared" si="0"/>
        <v xml:space="preserve">62524000    Frais conseil administration </v>
      </c>
      <c r="B12">
        <v>62524000</v>
      </c>
      <c r="C12" t="s">
        <v>70</v>
      </c>
      <c r="E12" s="59">
        <v>45661</v>
      </c>
    </row>
    <row r="13" spans="1:5">
      <c r="A13" t="str">
        <f t="shared" si="0"/>
        <v>62526000    Frais assemblé générale</v>
      </c>
      <c r="B13">
        <v>62526000</v>
      </c>
      <c r="C13" t="s">
        <v>71</v>
      </c>
      <c r="E13" s="59">
        <v>45662</v>
      </c>
    </row>
    <row r="14" spans="1:5">
      <c r="A14" t="str">
        <f t="shared" si="0"/>
        <v>62526010    Frais congrés E/A</v>
      </c>
      <c r="B14">
        <v>62526010</v>
      </c>
      <c r="C14" t="s">
        <v>72</v>
      </c>
      <c r="E14" s="59">
        <v>45663</v>
      </c>
    </row>
    <row r="15" spans="1:5">
      <c r="A15" t="str">
        <f t="shared" si="0"/>
        <v xml:space="preserve">62539000    Frais Handi ski / Wake/ Para wake / Ski </v>
      </c>
      <c r="B15">
        <v>62539000</v>
      </c>
      <c r="C15" t="s">
        <v>32</v>
      </c>
      <c r="E15" s="59">
        <v>45664</v>
      </c>
    </row>
    <row r="16" spans="1:5">
      <c r="A16" t="str">
        <f t="shared" si="0"/>
        <v xml:space="preserve">62537310    Kidz to king </v>
      </c>
      <c r="B16">
        <v>62537310</v>
      </c>
      <c r="C16" s="58" t="s">
        <v>33</v>
      </c>
      <c r="E16" s="59">
        <v>45665</v>
      </c>
    </row>
    <row r="17" spans="1:5">
      <c r="A17" t="str">
        <f t="shared" si="0"/>
        <v xml:space="preserve">62529006    Monde open ski nautique </v>
      </c>
      <c r="B17">
        <v>62529006</v>
      </c>
      <c r="C17" t="s">
        <v>34</v>
      </c>
      <c r="E17" s="59">
        <v>45666</v>
      </c>
    </row>
    <row r="18" spans="1:5">
      <c r="A18" t="str">
        <f t="shared" si="0"/>
        <v xml:space="preserve">62529007    Euro open ski nautique </v>
      </c>
      <c r="B18">
        <v>62529007</v>
      </c>
      <c r="C18" t="s">
        <v>35</v>
      </c>
      <c r="E18" s="59">
        <v>45667</v>
      </c>
    </row>
    <row r="19" spans="1:5">
      <c r="A19" t="str">
        <f t="shared" si="0"/>
        <v xml:space="preserve">62529010    Euro sénior ski nautique </v>
      </c>
      <c r="B19">
        <v>62529010</v>
      </c>
      <c r="C19" t="s">
        <v>36</v>
      </c>
      <c r="E19" s="59">
        <v>45668</v>
      </c>
    </row>
    <row r="20" spans="1:5">
      <c r="A20" t="str">
        <f t="shared" si="0"/>
        <v xml:space="preserve">62529014    Monde sénior ski nautique </v>
      </c>
      <c r="B20">
        <v>62529014</v>
      </c>
      <c r="C20" t="s">
        <v>37</v>
      </c>
      <c r="E20" s="59">
        <v>45669</v>
      </c>
    </row>
    <row r="21" spans="1:5">
      <c r="A21" t="str">
        <f t="shared" si="0"/>
        <v xml:space="preserve">62533000    Stages terminal open </v>
      </c>
      <c r="B21">
        <v>62533000</v>
      </c>
      <c r="C21" t="s">
        <v>38</v>
      </c>
      <c r="E21" s="59">
        <v>45670</v>
      </c>
    </row>
    <row r="22" spans="1:5">
      <c r="A22" t="str">
        <f t="shared" si="0"/>
        <v xml:space="preserve">62533001    Stages collectif open </v>
      </c>
      <c r="B22">
        <v>62533001</v>
      </c>
      <c r="C22" t="s">
        <v>39</v>
      </c>
      <c r="E22" s="59">
        <v>45671</v>
      </c>
    </row>
    <row r="23" spans="1:5">
      <c r="A23" t="str">
        <f t="shared" si="0"/>
        <v xml:space="preserve">62529008    Euro cadets juniors ski naut </v>
      </c>
      <c r="B23">
        <v>62529008</v>
      </c>
      <c r="C23" t="s">
        <v>40</v>
      </c>
      <c r="E23" s="59">
        <v>45672</v>
      </c>
    </row>
    <row r="24" spans="1:5">
      <c r="A24" t="str">
        <f t="shared" si="0"/>
        <v xml:space="preserve">62529001    Monde juniors ski naut </v>
      </c>
      <c r="B24">
        <v>62529001</v>
      </c>
      <c r="C24" t="s">
        <v>41</v>
      </c>
      <c r="E24" s="59">
        <v>45673</v>
      </c>
    </row>
    <row r="25" spans="1:5">
      <c r="A25" t="str">
        <f t="shared" si="0"/>
        <v xml:space="preserve">62529011    Monde espoirs ski naut </v>
      </c>
      <c r="B25">
        <v>62529011</v>
      </c>
      <c r="C25" t="s">
        <v>42</v>
      </c>
      <c r="E25" s="59">
        <v>45674</v>
      </c>
    </row>
    <row r="26" spans="1:5">
      <c r="A26" t="str">
        <f t="shared" si="0"/>
        <v>62529009    Euro espoirs ski naut (U21)</v>
      </c>
      <c r="B26">
        <v>62529009</v>
      </c>
      <c r="C26" t="s">
        <v>43</v>
      </c>
      <c r="E26" s="59">
        <v>45675</v>
      </c>
    </row>
    <row r="27" spans="1:5">
      <c r="A27" t="str">
        <f t="shared" si="0"/>
        <v xml:space="preserve">62531000    Stages terminaux relèves </v>
      </c>
      <c r="B27">
        <v>62531000</v>
      </c>
      <c r="C27" t="s">
        <v>44</v>
      </c>
      <c r="E27" s="59">
        <v>45676</v>
      </c>
    </row>
    <row r="28" spans="1:5">
      <c r="A28" t="str">
        <f t="shared" si="0"/>
        <v xml:space="preserve">62534000    Stages terminaux espoirs </v>
      </c>
      <c r="B28">
        <v>62534000</v>
      </c>
      <c r="C28" t="s">
        <v>45</v>
      </c>
      <c r="E28" s="59">
        <v>45677</v>
      </c>
    </row>
    <row r="29" spans="1:5">
      <c r="A29" t="str">
        <f t="shared" si="0"/>
        <v xml:space="preserve">62534001    Stages collectifs relèves </v>
      </c>
      <c r="B29">
        <v>62534001</v>
      </c>
      <c r="C29" t="s">
        <v>46</v>
      </c>
      <c r="E29" s="59">
        <v>45678</v>
      </c>
    </row>
    <row r="30" spans="1:5">
      <c r="A30" t="str">
        <f t="shared" si="0"/>
        <v xml:space="preserve">62532001    Stages détection </v>
      </c>
      <c r="B30">
        <v>62532001</v>
      </c>
      <c r="C30" t="s">
        <v>47</v>
      </c>
      <c r="E30" s="59">
        <v>45679</v>
      </c>
    </row>
    <row r="31" spans="1:5">
      <c r="A31" t="str">
        <f t="shared" si="0"/>
        <v xml:space="preserve">62539400    Frais wake compet bateau </v>
      </c>
      <c r="B31">
        <v>62539400</v>
      </c>
      <c r="C31" t="s">
        <v>48</v>
      </c>
      <c r="E31" s="59">
        <v>45680</v>
      </c>
    </row>
    <row r="32" spans="1:5">
      <c r="A32" t="str">
        <f t="shared" si="0"/>
        <v>62539500    Frais wake stages bateau</v>
      </c>
      <c r="B32">
        <v>62539500</v>
      </c>
      <c r="C32" t="s">
        <v>49</v>
      </c>
      <c r="E32" s="59">
        <v>45681</v>
      </c>
    </row>
    <row r="33" spans="1:5">
      <c r="A33" t="str">
        <f t="shared" si="0"/>
        <v xml:space="preserve">62539701    Monde wakecable </v>
      </c>
      <c r="B33">
        <v>62539701</v>
      </c>
      <c r="C33" t="s">
        <v>50</v>
      </c>
      <c r="E33" s="59">
        <v>45682</v>
      </c>
    </row>
    <row r="34" spans="1:5">
      <c r="A34" t="str">
        <f t="shared" si="0"/>
        <v xml:space="preserve">62539704    Euro wakecable </v>
      </c>
      <c r="B34">
        <v>62539704</v>
      </c>
      <c r="C34" t="s">
        <v>51</v>
      </c>
      <c r="E34" s="59">
        <v>45683</v>
      </c>
    </row>
    <row r="35" spans="1:5">
      <c r="A35" t="str">
        <f t="shared" si="0"/>
        <v xml:space="preserve">62539702    Stage wake cable </v>
      </c>
      <c r="B35">
        <v>62539702</v>
      </c>
      <c r="C35" t="s">
        <v>52</v>
      </c>
      <c r="E35" s="59">
        <v>45684</v>
      </c>
    </row>
    <row r="36" spans="1:5">
      <c r="A36" t="str">
        <f t="shared" si="0"/>
        <v xml:space="preserve">62263100    Honoraires smr liste espoirs </v>
      </c>
      <c r="B36">
        <v>62263100</v>
      </c>
      <c r="C36" t="s">
        <v>55</v>
      </c>
      <c r="E36" s="59">
        <v>45685</v>
      </c>
    </row>
    <row r="37" spans="1:5">
      <c r="A37" t="str">
        <f t="shared" si="0"/>
        <v xml:space="preserve">62263000    Honoraires smr liste haut niveau </v>
      </c>
      <c r="B37">
        <v>62263000</v>
      </c>
      <c r="C37" t="s">
        <v>53</v>
      </c>
      <c r="E37" s="59">
        <v>45686</v>
      </c>
    </row>
    <row r="38" spans="1:5">
      <c r="A38" t="str">
        <f t="shared" si="0"/>
        <v>62263200    Frais kine encadrement competition</v>
      </c>
      <c r="B38">
        <v>62263200</v>
      </c>
      <c r="C38" t="s">
        <v>54</v>
      </c>
      <c r="E38" s="59">
        <v>45687</v>
      </c>
    </row>
    <row r="39" spans="1:5">
      <c r="A39" t="str">
        <f t="shared" si="0"/>
        <v xml:space="preserve">62538000    Formations juges et officiels </v>
      </c>
      <c r="B39">
        <v>62538000</v>
      </c>
      <c r="C39" t="s">
        <v>56</v>
      </c>
      <c r="E39" s="59">
        <v>45688</v>
      </c>
    </row>
    <row r="40" spans="1:5">
      <c r="A40" t="str">
        <f t="shared" si="0"/>
        <v xml:space="preserve">62538100    Formation cadres techniques/ séminaires </v>
      </c>
      <c r="B40">
        <v>62538100</v>
      </c>
      <c r="C40" t="s">
        <v>57</v>
      </c>
      <c r="E40" s="59">
        <v>45689</v>
      </c>
    </row>
    <row r="41" spans="1:5">
      <c r="A41" t="str">
        <f t="shared" si="0"/>
        <v xml:space="preserve">62538400    Formation diplomes d'etat </v>
      </c>
      <c r="B41">
        <v>62538400</v>
      </c>
      <c r="C41" t="s">
        <v>58</v>
      </c>
      <c r="E41" s="59">
        <v>45690</v>
      </c>
    </row>
    <row r="42" spans="1:5">
      <c r="A42" t="str">
        <f t="shared" si="0"/>
        <v>62528500    Formation diplomes PIB, OIC, MF</v>
      </c>
      <c r="B42">
        <v>62528500</v>
      </c>
      <c r="C42" t="s">
        <v>59</v>
      </c>
      <c r="E42" s="59">
        <v>45691</v>
      </c>
    </row>
    <row r="43" spans="1:5">
      <c r="A43" t="str">
        <f t="shared" si="0"/>
        <v xml:space="preserve">62544500    Frais haut niveau </v>
      </c>
      <c r="B43">
        <v>62544500</v>
      </c>
      <c r="C43" t="s">
        <v>73</v>
      </c>
      <c r="E43" s="59">
        <v>45692</v>
      </c>
    </row>
    <row r="44" spans="1:5">
      <c r="A44" t="str">
        <f t="shared" si="0"/>
        <v xml:space="preserve">62543000    Formation </v>
      </c>
      <c r="B44">
        <v>62543000</v>
      </c>
      <c r="C44" t="s">
        <v>74</v>
      </c>
      <c r="E44" s="59">
        <v>45693</v>
      </c>
    </row>
    <row r="45" spans="1:5">
      <c r="E45" s="59">
        <v>45694</v>
      </c>
    </row>
    <row r="46" spans="1:5">
      <c r="E46" s="59">
        <v>45695</v>
      </c>
    </row>
    <row r="47" spans="1:5">
      <c r="E47" s="59">
        <v>45696</v>
      </c>
    </row>
    <row r="48" spans="1:5">
      <c r="E48" s="59">
        <v>45697</v>
      </c>
    </row>
    <row r="49" spans="5:5">
      <c r="E49" s="59">
        <v>45698</v>
      </c>
    </row>
    <row r="50" spans="5:5">
      <c r="E50" s="59">
        <v>45699</v>
      </c>
    </row>
    <row r="51" spans="5:5">
      <c r="E51" s="59">
        <v>45700</v>
      </c>
    </row>
    <row r="52" spans="5:5">
      <c r="E52" s="59">
        <v>45701</v>
      </c>
    </row>
    <row r="53" spans="5:5">
      <c r="E53" s="59">
        <v>45702</v>
      </c>
    </row>
    <row r="54" spans="5:5">
      <c r="E54" s="59">
        <v>45703</v>
      </c>
    </row>
    <row r="55" spans="5:5">
      <c r="E55" s="59">
        <v>45704</v>
      </c>
    </row>
    <row r="56" spans="5:5">
      <c r="E56" s="59">
        <v>45705</v>
      </c>
    </row>
    <row r="57" spans="5:5">
      <c r="E57" s="59">
        <v>45706</v>
      </c>
    </row>
    <row r="58" spans="5:5">
      <c r="E58" s="59">
        <v>45707</v>
      </c>
    </row>
    <row r="59" spans="5:5">
      <c r="E59" s="59">
        <v>45708</v>
      </c>
    </row>
    <row r="60" spans="5:5">
      <c r="E60" s="59">
        <v>45709</v>
      </c>
    </row>
    <row r="61" spans="5:5">
      <c r="E61" s="59">
        <v>45710</v>
      </c>
    </row>
    <row r="62" spans="5:5">
      <c r="E62" s="59">
        <v>45711</v>
      </c>
    </row>
    <row r="63" spans="5:5">
      <c r="E63" s="59">
        <v>45712</v>
      </c>
    </row>
    <row r="64" spans="5:5">
      <c r="E64" s="59">
        <v>45713</v>
      </c>
    </row>
    <row r="65" spans="5:5">
      <c r="E65" s="59">
        <v>45714</v>
      </c>
    </row>
    <row r="66" spans="5:5">
      <c r="E66" s="59">
        <v>45715</v>
      </c>
    </row>
    <row r="67" spans="5:5">
      <c r="E67" s="59">
        <v>45716</v>
      </c>
    </row>
    <row r="68" spans="5:5">
      <c r="E68" s="59">
        <v>45717</v>
      </c>
    </row>
    <row r="69" spans="5:5">
      <c r="E69" s="59">
        <v>45718</v>
      </c>
    </row>
    <row r="70" spans="5:5">
      <c r="E70" s="59">
        <v>45719</v>
      </c>
    </row>
    <row r="71" spans="5:5">
      <c r="E71" s="59">
        <v>45720</v>
      </c>
    </row>
    <row r="72" spans="5:5">
      <c r="E72" s="59">
        <v>45721</v>
      </c>
    </row>
    <row r="73" spans="5:5">
      <c r="E73" s="59">
        <v>45722</v>
      </c>
    </row>
    <row r="74" spans="5:5">
      <c r="E74" s="59">
        <v>45723</v>
      </c>
    </row>
    <row r="75" spans="5:5">
      <c r="E75" s="59">
        <v>45724</v>
      </c>
    </row>
    <row r="76" spans="5:5">
      <c r="E76" s="59">
        <v>45725</v>
      </c>
    </row>
    <row r="77" spans="5:5">
      <c r="E77" s="59">
        <v>45726</v>
      </c>
    </row>
    <row r="78" spans="5:5">
      <c r="E78" s="59">
        <v>45727</v>
      </c>
    </row>
    <row r="79" spans="5:5">
      <c r="E79" s="59">
        <v>45728</v>
      </c>
    </row>
    <row r="80" spans="5:5">
      <c r="E80" s="59">
        <v>45729</v>
      </c>
    </row>
    <row r="81" spans="5:5">
      <c r="E81" s="59">
        <v>45730</v>
      </c>
    </row>
    <row r="82" spans="5:5">
      <c r="E82" s="59">
        <v>45731</v>
      </c>
    </row>
    <row r="83" spans="5:5">
      <c r="E83" s="59">
        <v>45732</v>
      </c>
    </row>
    <row r="84" spans="5:5">
      <c r="E84" s="59">
        <v>45733</v>
      </c>
    </row>
    <row r="85" spans="5:5">
      <c r="E85" s="59">
        <v>45734</v>
      </c>
    </row>
    <row r="86" spans="5:5">
      <c r="E86" s="59">
        <v>45735</v>
      </c>
    </row>
    <row r="87" spans="5:5">
      <c r="E87" s="59">
        <v>45736</v>
      </c>
    </row>
    <row r="88" spans="5:5">
      <c r="E88" s="59">
        <v>45737</v>
      </c>
    </row>
    <row r="89" spans="5:5">
      <c r="E89" s="59">
        <v>45738</v>
      </c>
    </row>
    <row r="90" spans="5:5">
      <c r="E90" s="59">
        <v>45739</v>
      </c>
    </row>
    <row r="91" spans="5:5">
      <c r="E91" s="59">
        <v>45740</v>
      </c>
    </row>
    <row r="92" spans="5:5">
      <c r="E92" s="59">
        <v>45741</v>
      </c>
    </row>
    <row r="93" spans="5:5">
      <c r="E93" s="59">
        <v>45742</v>
      </c>
    </row>
    <row r="94" spans="5:5">
      <c r="E94" s="59">
        <v>45743</v>
      </c>
    </row>
    <row r="95" spans="5:5">
      <c r="E95" s="59">
        <v>45744</v>
      </c>
    </row>
    <row r="96" spans="5:5">
      <c r="E96" s="59">
        <v>45745</v>
      </c>
    </row>
    <row r="97" spans="5:5">
      <c r="E97" s="59">
        <v>45746</v>
      </c>
    </row>
    <row r="98" spans="5:5">
      <c r="E98" s="59">
        <v>45747</v>
      </c>
    </row>
    <row r="99" spans="5:5">
      <c r="E99" s="59">
        <v>45748</v>
      </c>
    </row>
    <row r="100" spans="5:5">
      <c r="E100" s="59">
        <v>45749</v>
      </c>
    </row>
    <row r="101" spans="5:5">
      <c r="E101" s="59">
        <v>45750</v>
      </c>
    </row>
    <row r="102" spans="5:5">
      <c r="E102" s="59">
        <v>45751</v>
      </c>
    </row>
    <row r="103" spans="5:5">
      <c r="E103" s="59">
        <v>45752</v>
      </c>
    </row>
    <row r="104" spans="5:5">
      <c r="E104" s="59">
        <v>45753</v>
      </c>
    </row>
    <row r="105" spans="5:5">
      <c r="E105" s="59">
        <v>45754</v>
      </c>
    </row>
    <row r="106" spans="5:5">
      <c r="E106" s="59">
        <v>45755</v>
      </c>
    </row>
    <row r="107" spans="5:5">
      <c r="E107" s="59">
        <v>45756</v>
      </c>
    </row>
    <row r="108" spans="5:5">
      <c r="E108" s="59">
        <v>45757</v>
      </c>
    </row>
    <row r="109" spans="5:5">
      <c r="E109" s="59">
        <v>45758</v>
      </c>
    </row>
    <row r="110" spans="5:5">
      <c r="E110" s="59">
        <v>45759</v>
      </c>
    </row>
    <row r="111" spans="5:5">
      <c r="E111" s="59">
        <v>45760</v>
      </c>
    </row>
    <row r="112" spans="5:5">
      <c r="E112" s="59">
        <v>45761</v>
      </c>
    </row>
    <row r="113" spans="5:5">
      <c r="E113" s="59">
        <v>45762</v>
      </c>
    </row>
    <row r="114" spans="5:5">
      <c r="E114" s="59">
        <v>45763</v>
      </c>
    </row>
    <row r="115" spans="5:5">
      <c r="E115" s="59">
        <v>45764</v>
      </c>
    </row>
    <row r="116" spans="5:5">
      <c r="E116" s="59">
        <v>45765</v>
      </c>
    </row>
    <row r="117" spans="5:5">
      <c r="E117" s="59">
        <v>45766</v>
      </c>
    </row>
    <row r="118" spans="5:5">
      <c r="E118" s="59">
        <v>45767</v>
      </c>
    </row>
    <row r="119" spans="5:5">
      <c r="E119" s="59">
        <v>45768</v>
      </c>
    </row>
    <row r="120" spans="5:5">
      <c r="E120" s="59">
        <v>45769</v>
      </c>
    </row>
    <row r="121" spans="5:5">
      <c r="E121" s="59">
        <v>45770</v>
      </c>
    </row>
    <row r="122" spans="5:5">
      <c r="E122" s="59">
        <v>45771</v>
      </c>
    </row>
    <row r="123" spans="5:5">
      <c r="E123" s="59">
        <v>45772</v>
      </c>
    </row>
    <row r="124" spans="5:5">
      <c r="E124" s="59">
        <v>45773</v>
      </c>
    </row>
    <row r="125" spans="5:5">
      <c r="E125" s="59">
        <v>45774</v>
      </c>
    </row>
    <row r="126" spans="5:5">
      <c r="E126" s="59">
        <v>45775</v>
      </c>
    </row>
    <row r="127" spans="5:5">
      <c r="E127" s="59">
        <v>45776</v>
      </c>
    </row>
    <row r="128" spans="5:5">
      <c r="E128" s="59">
        <v>45777</v>
      </c>
    </row>
    <row r="129" spans="5:5">
      <c r="E129" s="59">
        <v>45778</v>
      </c>
    </row>
    <row r="130" spans="5:5">
      <c r="E130" s="59">
        <v>45779</v>
      </c>
    </row>
    <row r="131" spans="5:5">
      <c r="E131" s="59">
        <v>45780</v>
      </c>
    </row>
    <row r="132" spans="5:5">
      <c r="E132" s="59">
        <v>45781</v>
      </c>
    </row>
    <row r="133" spans="5:5">
      <c r="E133" s="59">
        <v>45782</v>
      </c>
    </row>
    <row r="134" spans="5:5">
      <c r="E134" s="59">
        <v>45783</v>
      </c>
    </row>
    <row r="135" spans="5:5">
      <c r="E135" s="59">
        <v>45784</v>
      </c>
    </row>
    <row r="136" spans="5:5">
      <c r="E136" s="59">
        <v>45785</v>
      </c>
    </row>
    <row r="137" spans="5:5">
      <c r="E137" s="59">
        <v>45786</v>
      </c>
    </row>
    <row r="138" spans="5:5">
      <c r="E138" s="59">
        <v>45787</v>
      </c>
    </row>
    <row r="139" spans="5:5">
      <c r="E139" s="59">
        <v>45788</v>
      </c>
    </row>
    <row r="140" spans="5:5">
      <c r="E140" s="59">
        <v>45789</v>
      </c>
    </row>
    <row r="141" spans="5:5">
      <c r="E141" s="59">
        <v>45790</v>
      </c>
    </row>
    <row r="142" spans="5:5">
      <c r="E142" s="59">
        <v>45791</v>
      </c>
    </row>
    <row r="143" spans="5:5">
      <c r="E143" s="59">
        <v>45792</v>
      </c>
    </row>
    <row r="144" spans="5:5">
      <c r="E144" s="59">
        <v>45793</v>
      </c>
    </row>
    <row r="145" spans="5:5">
      <c r="E145" s="59">
        <v>45794</v>
      </c>
    </row>
    <row r="146" spans="5:5">
      <c r="E146" s="59">
        <v>45795</v>
      </c>
    </row>
    <row r="147" spans="5:5">
      <c r="E147" s="59">
        <v>45796</v>
      </c>
    </row>
    <row r="148" spans="5:5">
      <c r="E148" s="59">
        <v>45797</v>
      </c>
    </row>
    <row r="149" spans="5:5">
      <c r="E149" s="59">
        <v>45798</v>
      </c>
    </row>
    <row r="150" spans="5:5">
      <c r="E150" s="59">
        <v>45799</v>
      </c>
    </row>
    <row r="151" spans="5:5">
      <c r="E151" s="59">
        <v>45800</v>
      </c>
    </row>
    <row r="152" spans="5:5">
      <c r="E152" s="59">
        <v>45801</v>
      </c>
    </row>
    <row r="153" spans="5:5">
      <c r="E153" s="59">
        <v>45802</v>
      </c>
    </row>
    <row r="154" spans="5:5">
      <c r="E154" s="59">
        <v>45803</v>
      </c>
    </row>
    <row r="155" spans="5:5">
      <c r="E155" s="59">
        <v>45804</v>
      </c>
    </row>
    <row r="156" spans="5:5">
      <c r="E156" s="59">
        <v>45805</v>
      </c>
    </row>
    <row r="157" spans="5:5">
      <c r="E157" s="59">
        <v>45806</v>
      </c>
    </row>
    <row r="158" spans="5:5">
      <c r="E158" s="59">
        <v>45807</v>
      </c>
    </row>
    <row r="159" spans="5:5">
      <c r="E159" s="59">
        <v>45808</v>
      </c>
    </row>
    <row r="160" spans="5:5">
      <c r="E160" s="59">
        <v>45809</v>
      </c>
    </row>
    <row r="161" spans="5:5">
      <c r="E161" s="59">
        <v>45810</v>
      </c>
    </row>
    <row r="162" spans="5:5">
      <c r="E162" s="59">
        <v>45811</v>
      </c>
    </row>
    <row r="163" spans="5:5">
      <c r="E163" s="59">
        <v>45812</v>
      </c>
    </row>
    <row r="164" spans="5:5">
      <c r="E164" s="59">
        <v>45813</v>
      </c>
    </row>
    <row r="165" spans="5:5">
      <c r="E165" s="59">
        <v>45814</v>
      </c>
    </row>
    <row r="166" spans="5:5">
      <c r="E166" s="59">
        <v>45815</v>
      </c>
    </row>
    <row r="167" spans="5:5">
      <c r="E167" s="59">
        <v>45816</v>
      </c>
    </row>
    <row r="168" spans="5:5">
      <c r="E168" s="59">
        <v>45817</v>
      </c>
    </row>
    <row r="169" spans="5:5">
      <c r="E169" s="59">
        <v>45818</v>
      </c>
    </row>
    <row r="170" spans="5:5">
      <c r="E170" s="59">
        <v>45819</v>
      </c>
    </row>
    <row r="171" spans="5:5">
      <c r="E171" s="59">
        <v>45820</v>
      </c>
    </row>
    <row r="172" spans="5:5">
      <c r="E172" s="59">
        <v>45821</v>
      </c>
    </row>
    <row r="173" spans="5:5">
      <c r="E173" s="59">
        <v>45822</v>
      </c>
    </row>
    <row r="174" spans="5:5">
      <c r="E174" s="59">
        <v>45823</v>
      </c>
    </row>
    <row r="175" spans="5:5">
      <c r="E175" s="59">
        <v>45824</v>
      </c>
    </row>
    <row r="176" spans="5:5">
      <c r="E176" s="59">
        <v>45825</v>
      </c>
    </row>
    <row r="177" spans="5:5">
      <c r="E177" s="59">
        <v>45826</v>
      </c>
    </row>
    <row r="178" spans="5:5">
      <c r="E178" s="59">
        <v>45827</v>
      </c>
    </row>
    <row r="179" spans="5:5">
      <c r="E179" s="59">
        <v>45828</v>
      </c>
    </row>
    <row r="180" spans="5:5">
      <c r="E180" s="59">
        <v>45829</v>
      </c>
    </row>
    <row r="181" spans="5:5">
      <c r="E181" s="59">
        <v>45830</v>
      </c>
    </row>
    <row r="182" spans="5:5">
      <c r="E182" s="59">
        <v>45831</v>
      </c>
    </row>
    <row r="183" spans="5:5">
      <c r="E183" s="59">
        <v>45832</v>
      </c>
    </row>
    <row r="184" spans="5:5">
      <c r="E184" s="59">
        <v>45833</v>
      </c>
    </row>
    <row r="185" spans="5:5">
      <c r="E185" s="59">
        <v>45834</v>
      </c>
    </row>
    <row r="186" spans="5:5">
      <c r="E186" s="59">
        <v>45835</v>
      </c>
    </row>
    <row r="187" spans="5:5">
      <c r="E187" s="59">
        <v>45836</v>
      </c>
    </row>
    <row r="188" spans="5:5">
      <c r="E188" s="59">
        <v>45837</v>
      </c>
    </row>
    <row r="189" spans="5:5">
      <c r="E189" s="59">
        <v>45838</v>
      </c>
    </row>
    <row r="190" spans="5:5">
      <c r="E190" s="59">
        <v>45839</v>
      </c>
    </row>
    <row r="191" spans="5:5">
      <c r="E191" s="59">
        <v>45840</v>
      </c>
    </row>
    <row r="192" spans="5:5">
      <c r="E192" s="59">
        <v>45841</v>
      </c>
    </row>
    <row r="193" spans="5:5">
      <c r="E193" s="59">
        <v>45842</v>
      </c>
    </row>
    <row r="194" spans="5:5">
      <c r="E194" s="59">
        <v>45843</v>
      </c>
    </row>
    <row r="195" spans="5:5">
      <c r="E195" s="59">
        <v>45844</v>
      </c>
    </row>
    <row r="196" spans="5:5">
      <c r="E196" s="59">
        <v>45845</v>
      </c>
    </row>
    <row r="197" spans="5:5">
      <c r="E197" s="59">
        <v>45846</v>
      </c>
    </row>
    <row r="198" spans="5:5">
      <c r="E198" s="59">
        <v>45847</v>
      </c>
    </row>
    <row r="199" spans="5:5">
      <c r="E199" s="59">
        <v>45848</v>
      </c>
    </row>
    <row r="200" spans="5:5">
      <c r="E200" s="59">
        <v>45849</v>
      </c>
    </row>
    <row r="201" spans="5:5">
      <c r="E201" s="59">
        <v>45850</v>
      </c>
    </row>
    <row r="202" spans="5:5">
      <c r="E202" s="59">
        <v>45851</v>
      </c>
    </row>
    <row r="203" spans="5:5">
      <c r="E203" s="59">
        <v>45852</v>
      </c>
    </row>
    <row r="204" spans="5:5">
      <c r="E204" s="59">
        <v>45853</v>
      </c>
    </row>
    <row r="205" spans="5:5">
      <c r="E205" s="59">
        <v>45854</v>
      </c>
    </row>
    <row r="206" spans="5:5">
      <c r="E206" s="59">
        <v>45855</v>
      </c>
    </row>
    <row r="207" spans="5:5">
      <c r="E207" s="59">
        <v>45856</v>
      </c>
    </row>
    <row r="208" spans="5:5">
      <c r="E208" s="59">
        <v>45857</v>
      </c>
    </row>
    <row r="209" spans="5:5">
      <c r="E209" s="59">
        <v>45858</v>
      </c>
    </row>
    <row r="210" spans="5:5">
      <c r="E210" s="59">
        <v>45859</v>
      </c>
    </row>
    <row r="211" spans="5:5">
      <c r="E211" s="59">
        <v>45860</v>
      </c>
    </row>
    <row r="212" spans="5:5">
      <c r="E212" s="59">
        <v>45861</v>
      </c>
    </row>
    <row r="213" spans="5:5">
      <c r="E213" s="59">
        <v>45862</v>
      </c>
    </row>
    <row r="214" spans="5:5">
      <c r="E214" s="59">
        <v>45863</v>
      </c>
    </row>
    <row r="215" spans="5:5">
      <c r="E215" s="59">
        <v>45864</v>
      </c>
    </row>
    <row r="216" spans="5:5">
      <c r="E216" s="59">
        <v>45865</v>
      </c>
    </row>
    <row r="217" spans="5:5">
      <c r="E217" s="59">
        <v>45866</v>
      </c>
    </row>
    <row r="218" spans="5:5">
      <c r="E218" s="59">
        <v>45867</v>
      </c>
    </row>
    <row r="219" spans="5:5">
      <c r="E219" s="59">
        <v>45868</v>
      </c>
    </row>
    <row r="220" spans="5:5">
      <c r="E220" s="59">
        <v>45869</v>
      </c>
    </row>
    <row r="221" spans="5:5">
      <c r="E221" s="59">
        <v>45870</v>
      </c>
    </row>
    <row r="222" spans="5:5">
      <c r="E222" s="59">
        <v>45871</v>
      </c>
    </row>
    <row r="223" spans="5:5">
      <c r="E223" s="59">
        <v>45872</v>
      </c>
    </row>
    <row r="224" spans="5:5">
      <c r="E224" s="59">
        <v>45873</v>
      </c>
    </row>
    <row r="225" spans="5:5">
      <c r="E225" s="59">
        <v>45874</v>
      </c>
    </row>
    <row r="226" spans="5:5">
      <c r="E226" s="59">
        <v>45875</v>
      </c>
    </row>
    <row r="227" spans="5:5">
      <c r="E227" s="59">
        <v>45876</v>
      </c>
    </row>
    <row r="228" spans="5:5">
      <c r="E228" s="59">
        <v>45877</v>
      </c>
    </row>
    <row r="229" spans="5:5">
      <c r="E229" s="59">
        <v>45878</v>
      </c>
    </row>
    <row r="230" spans="5:5">
      <c r="E230" s="59">
        <v>45879</v>
      </c>
    </row>
    <row r="231" spans="5:5">
      <c r="E231" s="59">
        <v>45880</v>
      </c>
    </row>
    <row r="232" spans="5:5">
      <c r="E232" s="59">
        <v>45881</v>
      </c>
    </row>
    <row r="233" spans="5:5">
      <c r="E233" s="59">
        <v>45882</v>
      </c>
    </row>
    <row r="234" spans="5:5">
      <c r="E234" s="59">
        <v>45883</v>
      </c>
    </row>
    <row r="235" spans="5:5">
      <c r="E235" s="59">
        <v>45884</v>
      </c>
    </row>
    <row r="236" spans="5:5">
      <c r="E236" s="59">
        <v>45885</v>
      </c>
    </row>
    <row r="237" spans="5:5">
      <c r="E237" s="59">
        <v>45886</v>
      </c>
    </row>
    <row r="238" spans="5:5">
      <c r="E238" s="59">
        <v>45887</v>
      </c>
    </row>
    <row r="239" spans="5:5">
      <c r="E239" s="59">
        <v>45888</v>
      </c>
    </row>
    <row r="240" spans="5:5">
      <c r="E240" s="59">
        <v>45889</v>
      </c>
    </row>
    <row r="241" spans="5:5">
      <c r="E241" s="59">
        <v>45890</v>
      </c>
    </row>
    <row r="242" spans="5:5">
      <c r="E242" s="59">
        <v>45891</v>
      </c>
    </row>
    <row r="243" spans="5:5">
      <c r="E243" s="59">
        <v>45892</v>
      </c>
    </row>
    <row r="244" spans="5:5">
      <c r="E244" s="59">
        <v>45893</v>
      </c>
    </row>
    <row r="245" spans="5:5">
      <c r="E245" s="59">
        <v>45894</v>
      </c>
    </row>
    <row r="246" spans="5:5">
      <c r="E246" s="59">
        <v>45895</v>
      </c>
    </row>
    <row r="247" spans="5:5">
      <c r="E247" s="59">
        <v>45896</v>
      </c>
    </row>
    <row r="248" spans="5:5">
      <c r="E248" s="59">
        <v>45897</v>
      </c>
    </row>
    <row r="249" spans="5:5">
      <c r="E249" s="59">
        <v>45898</v>
      </c>
    </row>
    <row r="250" spans="5:5">
      <c r="E250" s="59">
        <v>45899</v>
      </c>
    </row>
    <row r="251" spans="5:5">
      <c r="E251" s="59">
        <v>45900</v>
      </c>
    </row>
    <row r="252" spans="5:5">
      <c r="E252" s="59">
        <v>45901</v>
      </c>
    </row>
    <row r="253" spans="5:5">
      <c r="E253" s="59">
        <v>45902</v>
      </c>
    </row>
    <row r="254" spans="5:5">
      <c r="E254" s="59">
        <v>45903</v>
      </c>
    </row>
    <row r="255" spans="5:5">
      <c r="E255" s="59">
        <v>45904</v>
      </c>
    </row>
    <row r="256" spans="5:5">
      <c r="E256" s="59">
        <v>45905</v>
      </c>
    </row>
    <row r="257" spans="5:5">
      <c r="E257" s="59">
        <v>45906</v>
      </c>
    </row>
    <row r="258" spans="5:5">
      <c r="E258" s="59">
        <v>45907</v>
      </c>
    </row>
    <row r="259" spans="5:5">
      <c r="E259" s="59">
        <v>45908</v>
      </c>
    </row>
    <row r="260" spans="5:5">
      <c r="E260" s="59">
        <v>45909</v>
      </c>
    </row>
    <row r="261" spans="5:5">
      <c r="E261" s="59">
        <v>45910</v>
      </c>
    </row>
    <row r="262" spans="5:5">
      <c r="E262" s="59">
        <v>45911</v>
      </c>
    </row>
    <row r="263" spans="5:5">
      <c r="E263" s="59">
        <v>45912</v>
      </c>
    </row>
    <row r="264" spans="5:5">
      <c r="E264" s="59">
        <v>45913</v>
      </c>
    </row>
    <row r="265" spans="5:5">
      <c r="E265" s="59">
        <v>45914</v>
      </c>
    </row>
    <row r="266" spans="5:5">
      <c r="E266" s="59">
        <v>45915</v>
      </c>
    </row>
    <row r="267" spans="5:5">
      <c r="E267" s="59">
        <v>45916</v>
      </c>
    </row>
    <row r="268" spans="5:5">
      <c r="E268" s="59">
        <v>45917</v>
      </c>
    </row>
    <row r="269" spans="5:5">
      <c r="E269" s="59">
        <v>45918</v>
      </c>
    </row>
    <row r="270" spans="5:5">
      <c r="E270" s="59">
        <v>45919</v>
      </c>
    </row>
    <row r="271" spans="5:5">
      <c r="E271" s="59">
        <v>45920</v>
      </c>
    </row>
    <row r="272" spans="5:5">
      <c r="E272" s="59">
        <v>45921</v>
      </c>
    </row>
    <row r="273" spans="5:5">
      <c r="E273" s="59">
        <v>45922</v>
      </c>
    </row>
    <row r="274" spans="5:5">
      <c r="E274" s="59">
        <v>45923</v>
      </c>
    </row>
    <row r="275" spans="5:5">
      <c r="E275" s="59">
        <v>45924</v>
      </c>
    </row>
    <row r="276" spans="5:5">
      <c r="E276" s="59">
        <v>45925</v>
      </c>
    </row>
    <row r="277" spans="5:5">
      <c r="E277" s="59">
        <v>45926</v>
      </c>
    </row>
    <row r="278" spans="5:5">
      <c r="E278" s="59">
        <v>45927</v>
      </c>
    </row>
    <row r="279" spans="5:5">
      <c r="E279" s="59">
        <v>45928</v>
      </c>
    </row>
    <row r="280" spans="5:5">
      <c r="E280" s="59">
        <v>45929</v>
      </c>
    </row>
    <row r="281" spans="5:5">
      <c r="E281" s="59">
        <v>45930</v>
      </c>
    </row>
    <row r="282" spans="5:5">
      <c r="E282" s="59">
        <v>45931</v>
      </c>
    </row>
    <row r="283" spans="5:5">
      <c r="E283" s="59">
        <v>45932</v>
      </c>
    </row>
    <row r="284" spans="5:5">
      <c r="E284" s="59">
        <v>45933</v>
      </c>
    </row>
    <row r="285" spans="5:5">
      <c r="E285" s="59">
        <v>45934</v>
      </c>
    </row>
    <row r="286" spans="5:5">
      <c r="E286" s="59">
        <v>45935</v>
      </c>
    </row>
    <row r="287" spans="5:5">
      <c r="E287" s="59">
        <v>45936</v>
      </c>
    </row>
    <row r="288" spans="5:5">
      <c r="E288" s="59">
        <v>45937</v>
      </c>
    </row>
    <row r="289" spans="5:5">
      <c r="E289" s="59">
        <v>45938</v>
      </c>
    </row>
    <row r="290" spans="5:5">
      <c r="E290" s="59">
        <v>45939</v>
      </c>
    </row>
    <row r="291" spans="5:5">
      <c r="E291" s="59">
        <v>45940</v>
      </c>
    </row>
    <row r="292" spans="5:5">
      <c r="E292" s="59">
        <v>45941</v>
      </c>
    </row>
    <row r="293" spans="5:5">
      <c r="E293" s="59">
        <v>45942</v>
      </c>
    </row>
    <row r="294" spans="5:5">
      <c r="E294" s="59">
        <v>45943</v>
      </c>
    </row>
    <row r="295" spans="5:5">
      <c r="E295" s="59">
        <v>45944</v>
      </c>
    </row>
    <row r="296" spans="5:5">
      <c r="E296" s="59">
        <v>45945</v>
      </c>
    </row>
    <row r="297" spans="5:5">
      <c r="E297" s="59">
        <v>45946</v>
      </c>
    </row>
    <row r="298" spans="5:5">
      <c r="E298" s="59">
        <v>45947</v>
      </c>
    </row>
    <row r="299" spans="5:5">
      <c r="E299" s="59">
        <v>45948</v>
      </c>
    </row>
    <row r="300" spans="5:5">
      <c r="E300" s="59">
        <v>45949</v>
      </c>
    </row>
    <row r="301" spans="5:5">
      <c r="E301" s="59">
        <v>45950</v>
      </c>
    </row>
    <row r="302" spans="5:5">
      <c r="E302" s="59">
        <v>45951</v>
      </c>
    </row>
    <row r="303" spans="5:5">
      <c r="E303" s="59">
        <v>45952</v>
      </c>
    </row>
    <row r="304" spans="5:5">
      <c r="E304" s="59">
        <v>45953</v>
      </c>
    </row>
    <row r="305" spans="5:5">
      <c r="E305" s="59">
        <v>45954</v>
      </c>
    </row>
    <row r="306" spans="5:5">
      <c r="E306" s="59">
        <v>45955</v>
      </c>
    </row>
    <row r="307" spans="5:5">
      <c r="E307" s="59">
        <v>45956</v>
      </c>
    </row>
    <row r="308" spans="5:5">
      <c r="E308" s="59">
        <v>45957</v>
      </c>
    </row>
    <row r="309" spans="5:5">
      <c r="E309" s="59">
        <v>45958</v>
      </c>
    </row>
    <row r="310" spans="5:5">
      <c r="E310" s="59">
        <v>45959</v>
      </c>
    </row>
    <row r="311" spans="5:5">
      <c r="E311" s="59">
        <v>45960</v>
      </c>
    </row>
    <row r="312" spans="5:5">
      <c r="E312" s="59">
        <v>45961</v>
      </c>
    </row>
    <row r="313" spans="5:5">
      <c r="E313" s="59">
        <v>45962</v>
      </c>
    </row>
    <row r="314" spans="5:5">
      <c r="E314" s="59">
        <v>45963</v>
      </c>
    </row>
    <row r="315" spans="5:5">
      <c r="E315" s="59">
        <v>45964</v>
      </c>
    </row>
    <row r="316" spans="5:5">
      <c r="E316" s="59">
        <v>45965</v>
      </c>
    </row>
    <row r="317" spans="5:5">
      <c r="E317" s="59">
        <v>45966</v>
      </c>
    </row>
    <row r="318" spans="5:5">
      <c r="E318" s="59">
        <v>45967</v>
      </c>
    </row>
    <row r="319" spans="5:5">
      <c r="E319" s="59">
        <v>45968</v>
      </c>
    </row>
    <row r="320" spans="5:5">
      <c r="E320" s="59">
        <v>45969</v>
      </c>
    </row>
    <row r="321" spans="5:5">
      <c r="E321" s="59">
        <v>45970</v>
      </c>
    </row>
    <row r="322" spans="5:5">
      <c r="E322" s="59">
        <v>45971</v>
      </c>
    </row>
    <row r="323" spans="5:5">
      <c r="E323" s="59">
        <v>45972</v>
      </c>
    </row>
    <row r="324" spans="5:5">
      <c r="E324" s="59">
        <v>45973</v>
      </c>
    </row>
    <row r="325" spans="5:5">
      <c r="E325" s="59">
        <v>45974</v>
      </c>
    </row>
    <row r="326" spans="5:5">
      <c r="E326" s="59">
        <v>45975</v>
      </c>
    </row>
    <row r="327" spans="5:5">
      <c r="E327" s="59">
        <v>45976</v>
      </c>
    </row>
    <row r="328" spans="5:5">
      <c r="E328" s="59">
        <v>45977</v>
      </c>
    </row>
    <row r="329" spans="5:5">
      <c r="E329" s="59">
        <v>45978</v>
      </c>
    </row>
    <row r="330" spans="5:5">
      <c r="E330" s="59">
        <v>45979</v>
      </c>
    </row>
    <row r="331" spans="5:5">
      <c r="E331" s="59">
        <v>45980</v>
      </c>
    </row>
    <row r="332" spans="5:5">
      <c r="E332" s="59">
        <v>45981</v>
      </c>
    </row>
    <row r="333" spans="5:5">
      <c r="E333" s="59">
        <v>45982</v>
      </c>
    </row>
    <row r="334" spans="5:5">
      <c r="E334" s="59">
        <v>45983</v>
      </c>
    </row>
    <row r="335" spans="5:5">
      <c r="E335" s="59">
        <v>45984</v>
      </c>
    </row>
    <row r="336" spans="5:5">
      <c r="E336" s="59">
        <v>45985</v>
      </c>
    </row>
    <row r="337" spans="5:5">
      <c r="E337" s="59">
        <v>45986</v>
      </c>
    </row>
    <row r="338" spans="5:5">
      <c r="E338" s="59">
        <v>45987</v>
      </c>
    </row>
    <row r="339" spans="5:5">
      <c r="E339" s="59">
        <v>45988</v>
      </c>
    </row>
    <row r="340" spans="5:5">
      <c r="E340" s="59">
        <v>45989</v>
      </c>
    </row>
    <row r="341" spans="5:5">
      <c r="E341" s="59">
        <v>45990</v>
      </c>
    </row>
    <row r="342" spans="5:5">
      <c r="E342" s="59">
        <v>45991</v>
      </c>
    </row>
    <row r="343" spans="5:5">
      <c r="E343" s="59">
        <v>45992</v>
      </c>
    </row>
    <row r="344" spans="5:5">
      <c r="E344" s="59">
        <v>45993</v>
      </c>
    </row>
    <row r="345" spans="5:5">
      <c r="E345" s="59">
        <v>45994</v>
      </c>
    </row>
    <row r="346" spans="5:5">
      <c r="E346" s="59">
        <v>45995</v>
      </c>
    </row>
    <row r="347" spans="5:5">
      <c r="E347" s="59">
        <v>45996</v>
      </c>
    </row>
    <row r="348" spans="5:5">
      <c r="E348" s="59">
        <v>45997</v>
      </c>
    </row>
    <row r="349" spans="5:5">
      <c r="E349" s="59">
        <v>45998</v>
      </c>
    </row>
    <row r="350" spans="5:5">
      <c r="E350" s="59">
        <v>45999</v>
      </c>
    </row>
    <row r="351" spans="5:5">
      <c r="E351" s="59">
        <v>46000</v>
      </c>
    </row>
    <row r="352" spans="5:5">
      <c r="E352" s="59">
        <v>46001</v>
      </c>
    </row>
    <row r="353" spans="5:5">
      <c r="E353" s="59">
        <v>46002</v>
      </c>
    </row>
    <row r="354" spans="5:5">
      <c r="E354" s="59">
        <v>46003</v>
      </c>
    </row>
    <row r="355" spans="5:5">
      <c r="E355" s="59">
        <v>46004</v>
      </c>
    </row>
    <row r="356" spans="5:5">
      <c r="E356" s="59">
        <v>46005</v>
      </c>
    </row>
    <row r="357" spans="5:5">
      <c r="E357" s="59">
        <v>46006</v>
      </c>
    </row>
    <row r="358" spans="5:5">
      <c r="E358" s="59">
        <v>46007</v>
      </c>
    </row>
    <row r="359" spans="5:5">
      <c r="E359" s="59">
        <v>46008</v>
      </c>
    </row>
    <row r="360" spans="5:5">
      <c r="E360" s="59">
        <v>46009</v>
      </c>
    </row>
    <row r="361" spans="5:5">
      <c r="E361" s="59">
        <v>46010</v>
      </c>
    </row>
    <row r="362" spans="5:5">
      <c r="E362" s="59">
        <v>46011</v>
      </c>
    </row>
    <row r="363" spans="5:5">
      <c r="E363" s="59">
        <v>46012</v>
      </c>
    </row>
    <row r="364" spans="5:5">
      <c r="E364" s="59">
        <v>46013</v>
      </c>
    </row>
    <row r="365" spans="5:5">
      <c r="E365" s="59">
        <v>46014</v>
      </c>
    </row>
    <row r="366" spans="5:5">
      <c r="E366" s="59">
        <v>46015</v>
      </c>
    </row>
    <row r="367" spans="5:5">
      <c r="E367" s="59">
        <v>46016</v>
      </c>
    </row>
    <row r="368" spans="5:5">
      <c r="E368" s="59">
        <v>46017</v>
      </c>
    </row>
    <row r="369" spans="5:5">
      <c r="E369" s="59">
        <v>46018</v>
      </c>
    </row>
    <row r="370" spans="5:5">
      <c r="E370" s="59">
        <v>46019</v>
      </c>
    </row>
    <row r="371" spans="5:5">
      <c r="E371" s="59">
        <v>46020</v>
      </c>
    </row>
    <row r="372" spans="5:5">
      <c r="E372" s="59">
        <v>46021</v>
      </c>
    </row>
    <row r="373" spans="5:5">
      <c r="E373" s="59">
        <v>46022</v>
      </c>
    </row>
    <row r="374" spans="5:5">
      <c r="E374" s="59">
        <v>46023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Note de frais 2025</vt:lpstr>
      <vt:lpstr>Feuil1</vt:lpstr>
      <vt:lpstr>'Note de frais 2025'!Zone_d_impression</vt:lpstr>
    </vt:vector>
  </TitlesOfParts>
  <Company>FFSNW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 MARTIN</dc:creator>
  <cp:lastModifiedBy>Comptabilité</cp:lastModifiedBy>
  <cp:lastPrinted>2025-01-03T15:17:30Z</cp:lastPrinted>
  <dcterms:created xsi:type="dcterms:W3CDTF">2013-02-19T18:52:18Z</dcterms:created>
  <dcterms:modified xsi:type="dcterms:W3CDTF">2025-01-07T10:27:41Z</dcterms:modified>
</cp:coreProperties>
</file>